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0" yWindow="105" windowWidth="21840" windowHeight="1156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X6" i="1"/>
  <c r="X7"/>
  <c r="X8"/>
  <c r="X9"/>
  <c r="X5"/>
  <c r="U6"/>
  <c r="U7"/>
  <c r="U8"/>
  <c r="U9"/>
  <c r="U5"/>
  <c r="R6"/>
  <c r="R7"/>
  <c r="R8"/>
  <c r="R9"/>
  <c r="R5"/>
  <c r="J24"/>
  <c r="J25"/>
  <c r="J26"/>
  <c r="J23"/>
  <c r="I23"/>
  <c r="I24"/>
  <c r="I25"/>
  <c r="I26"/>
  <c r="H24"/>
  <c r="H25"/>
  <c r="H26"/>
  <c r="H23"/>
</calcChain>
</file>

<file path=xl/sharedStrings.xml><?xml version="1.0" encoding="utf-8"?>
<sst xmlns="http://schemas.openxmlformats.org/spreadsheetml/2006/main" count="95" uniqueCount="30">
  <si>
    <t>13-14</t>
  </si>
  <si>
    <t>n/a</t>
  </si>
  <si>
    <t>Fleets***</t>
  </si>
  <si>
    <t>12-13</t>
  </si>
  <si>
    <t>11-12</t>
  </si>
  <si>
    <t>Quantity</t>
  </si>
  <si>
    <t>Description</t>
  </si>
  <si>
    <t>MUGA</t>
  </si>
  <si>
    <t>3G</t>
  </si>
  <si>
    <t>Sports Hall</t>
  </si>
  <si>
    <t xml:space="preserve">Carrington Av** </t>
  </si>
  <si>
    <t>Facility</t>
  </si>
  <si>
    <t>Potential Hours of Use (annually)</t>
  </si>
  <si>
    <t>Percentage Utilisation</t>
  </si>
  <si>
    <t>Teaching</t>
  </si>
  <si>
    <t>Total</t>
  </si>
  <si>
    <t xml:space="preserve">External Unlit </t>
  </si>
  <si>
    <t>External Flood Lit</t>
  </si>
  <si>
    <t>External Unlit Grass Pitches</t>
  </si>
  <si>
    <t>Commercial</t>
  </si>
  <si>
    <t>Potential Hours of Use (Annually)</t>
  </si>
  <si>
    <t>MUGA*</t>
  </si>
  <si>
    <t>*Muga is only available 6-8pm April – September due to no floodlighting for commercial use</t>
  </si>
  <si>
    <t xml:space="preserve">Carrington Avenue **   </t>
  </si>
  <si>
    <t>Fleets</t>
  </si>
  <si>
    <t xml:space="preserve">Hours available do not account for pitches being unusable due to weather conditions or abnormal wear/tear. </t>
  </si>
  <si>
    <t>**2 Fleets pitches are used commercially to protect Carrington Avenue playing surface for use by BSA - In 13/14 Carrington Avenue was used occasionally for commercial use due to exceptional weather conditions</t>
  </si>
  <si>
    <t>Notes</t>
  </si>
  <si>
    <t xml:space="preserve">Currently Fleets hours are for BSA &amp; Commercial use only </t>
  </si>
  <si>
    <t xml:space="preserve">Internal Lit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</si>
</sst>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14" xfId="0" applyFont="1" applyBorder="1"/>
    <xf numFmtId="0" fontId="1" fillId="3" borderId="19" xfId="0" applyFont="1" applyFill="1" applyBorder="1" applyAlignment="1">
      <alignment textRotation="90"/>
    </xf>
    <xf numFmtId="0" fontId="1" fillId="4" borderId="20" xfId="0" applyFont="1" applyFill="1" applyBorder="1" applyAlignment="1">
      <alignment textRotation="90"/>
    </xf>
    <xf numFmtId="0" fontId="1" fillId="0" borderId="20" xfId="0" applyFont="1" applyBorder="1" applyAlignment="1">
      <alignment textRotation="90"/>
    </xf>
    <xf numFmtId="0" fontId="1" fillId="3" borderId="20" xfId="0" applyFont="1" applyFill="1" applyBorder="1" applyAlignment="1">
      <alignment textRotation="90"/>
    </xf>
    <xf numFmtId="0" fontId="1" fillId="0" borderId="21" xfId="0" applyFont="1" applyBorder="1" applyAlignment="1">
      <alignment textRotation="90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2" fontId="1" fillId="2" borderId="6" xfId="0" applyNumberFormat="1" applyFont="1" applyFill="1" applyBorder="1" applyAlignment="1">
      <alignment horizontal="center" wrapText="1"/>
    </xf>
    <xf numFmtId="49" fontId="1" fillId="2" borderId="6" xfId="0" applyNumberFormat="1" applyFont="1" applyFill="1" applyBorder="1" applyAlignment="1">
      <alignment horizontal="center" wrapText="1"/>
    </xf>
    <xf numFmtId="49" fontId="1" fillId="2" borderId="7" xfId="0" applyNumberFormat="1" applyFont="1" applyFill="1" applyBorder="1" applyAlignment="1">
      <alignment horizontal="center" wrapText="1"/>
    </xf>
    <xf numFmtId="0" fontId="1" fillId="5" borderId="22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2" fontId="1" fillId="0" borderId="4" xfId="0" applyNumberFormat="1" applyFont="1" applyFill="1" applyBorder="1" applyAlignment="1">
      <alignment horizontal="center" vertic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/>
    </xf>
    <xf numFmtId="2" fontId="2" fillId="0" borderId="17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2" fontId="1" fillId="0" borderId="25" xfId="0" applyNumberFormat="1" applyFont="1" applyFill="1" applyBorder="1" applyAlignment="1">
      <alignment horizontal="center" vertical="center" wrapText="1"/>
    </xf>
    <xf numFmtId="2" fontId="2" fillId="0" borderId="25" xfId="0" applyNumberFormat="1" applyFont="1" applyFill="1" applyBorder="1" applyAlignment="1">
      <alignment horizontal="center" vertical="center" wrapText="1"/>
    </xf>
    <xf numFmtId="2" fontId="1" fillId="0" borderId="25" xfId="0" applyNumberFormat="1" applyFont="1" applyBorder="1" applyAlignment="1">
      <alignment horizontal="center" vertical="center"/>
    </xf>
    <xf numFmtId="2" fontId="2" fillId="0" borderId="26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2" fillId="0" borderId="0" xfId="0" applyFont="1"/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6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 wrapText="1"/>
    </xf>
    <xf numFmtId="49" fontId="1" fillId="3" borderId="17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D1:X27"/>
  <sheetViews>
    <sheetView tabSelected="1" topLeftCell="L16" workbookViewId="0">
      <selection activeCell="L23" sqref="L23"/>
    </sheetView>
  </sheetViews>
  <sheetFormatPr defaultRowHeight="15"/>
  <cols>
    <col min="1" max="3" width="9.140625" style="1"/>
    <col min="4" max="4" width="15.42578125" style="1" customWidth="1"/>
    <col min="5" max="5" width="8.85546875" style="1" bestFit="1" customWidth="1"/>
    <col min="6" max="6" width="17.42578125" style="1" customWidth="1"/>
    <col min="7" max="7" width="14.7109375" style="1" customWidth="1"/>
    <col min="8" max="10" width="9.28515625" style="1" bestFit="1" customWidth="1"/>
    <col min="11" max="11" width="9.140625" style="1"/>
    <col min="12" max="12" width="28.140625" style="1" customWidth="1"/>
    <col min="13" max="13" width="9" style="1" bestFit="1" customWidth="1"/>
    <col min="14" max="14" width="32.140625" style="1" customWidth="1"/>
    <col min="15" max="15" width="24.5703125" style="1" customWidth="1"/>
    <col min="16" max="22" width="7" style="1" bestFit="1" customWidth="1"/>
    <col min="23" max="24" width="7.7109375" style="1" bestFit="1" customWidth="1"/>
    <col min="25" max="16384" width="9.140625" style="1"/>
  </cols>
  <sheetData>
    <row r="1" spans="4:24" ht="15.75" thickBot="1"/>
    <row r="2" spans="4:24" ht="16.5" thickTop="1" thickBot="1">
      <c r="D2" s="1" t="s">
        <v>14</v>
      </c>
      <c r="P2" s="47" t="s">
        <v>13</v>
      </c>
      <c r="Q2" s="48"/>
      <c r="R2" s="48"/>
      <c r="S2" s="48"/>
      <c r="T2" s="48"/>
      <c r="U2" s="48"/>
      <c r="V2" s="48"/>
      <c r="W2" s="48"/>
      <c r="X2" s="49"/>
    </row>
    <row r="3" spans="4:24" ht="72" thickBot="1">
      <c r="H3" s="44" t="s">
        <v>13</v>
      </c>
      <c r="I3" s="45"/>
      <c r="J3" s="46"/>
      <c r="L3" s="2"/>
      <c r="M3" s="2"/>
      <c r="N3" s="2"/>
      <c r="O3" s="2"/>
      <c r="P3" s="3" t="s">
        <v>14</v>
      </c>
      <c r="Q3" s="4" t="s">
        <v>19</v>
      </c>
      <c r="R3" s="5" t="s">
        <v>15</v>
      </c>
      <c r="S3" s="6" t="s">
        <v>14</v>
      </c>
      <c r="T3" s="4" t="s">
        <v>19</v>
      </c>
      <c r="U3" s="5" t="s">
        <v>15</v>
      </c>
      <c r="V3" s="6" t="s">
        <v>14</v>
      </c>
      <c r="W3" s="4" t="s">
        <v>19</v>
      </c>
      <c r="X3" s="7" t="s">
        <v>15</v>
      </c>
    </row>
    <row r="4" spans="4:24" ht="45">
      <c r="D4" s="8" t="s">
        <v>11</v>
      </c>
      <c r="E4" s="9" t="s">
        <v>5</v>
      </c>
      <c r="F4" s="9" t="s">
        <v>6</v>
      </c>
      <c r="G4" s="9" t="s">
        <v>12</v>
      </c>
      <c r="H4" s="10" t="s">
        <v>0</v>
      </c>
      <c r="I4" s="11" t="s">
        <v>3</v>
      </c>
      <c r="J4" s="12" t="s">
        <v>4</v>
      </c>
      <c r="L4" s="13" t="s">
        <v>11</v>
      </c>
      <c r="M4" s="14" t="s">
        <v>5</v>
      </c>
      <c r="N4" s="14" t="s">
        <v>6</v>
      </c>
      <c r="O4" s="14" t="s">
        <v>20</v>
      </c>
      <c r="P4" s="50" t="s">
        <v>0</v>
      </c>
      <c r="Q4" s="50"/>
      <c r="R4" s="50"/>
      <c r="S4" s="51" t="s">
        <v>3</v>
      </c>
      <c r="T4" s="51"/>
      <c r="U4" s="51"/>
      <c r="V4" s="51" t="s">
        <v>4</v>
      </c>
      <c r="W4" s="51"/>
      <c r="X4" s="52"/>
    </row>
    <row r="5" spans="4:24" ht="15.75">
      <c r="D5" s="15" t="s">
        <v>7</v>
      </c>
      <c r="E5" s="16">
        <v>1</v>
      </c>
      <c r="F5" s="16" t="s">
        <v>16</v>
      </c>
      <c r="G5" s="17">
        <v>2620</v>
      </c>
      <c r="H5" s="18">
        <v>15</v>
      </c>
      <c r="I5" s="18">
        <v>12</v>
      </c>
      <c r="J5" s="19">
        <v>9</v>
      </c>
      <c r="L5" s="20" t="s">
        <v>21</v>
      </c>
      <c r="M5" s="16">
        <v>1</v>
      </c>
      <c r="N5" s="16" t="s">
        <v>16</v>
      </c>
      <c r="O5" s="21">
        <v>2620</v>
      </c>
      <c r="P5" s="22">
        <v>15</v>
      </c>
      <c r="Q5" s="22">
        <v>2.5</v>
      </c>
      <c r="R5" s="23">
        <f>SUM(P5:Q5)</f>
        <v>17.5</v>
      </c>
      <c r="S5" s="22">
        <v>12</v>
      </c>
      <c r="T5" s="22">
        <v>2.5</v>
      </c>
      <c r="U5" s="23">
        <f>SUM(S5:T5)</f>
        <v>14.5</v>
      </c>
      <c r="V5" s="22">
        <v>9</v>
      </c>
      <c r="W5" s="24">
        <v>0</v>
      </c>
      <c r="X5" s="25">
        <f>SUM(V5:W5)</f>
        <v>9</v>
      </c>
    </row>
    <row r="6" spans="4:24" ht="30">
      <c r="D6" s="15" t="s">
        <v>8</v>
      </c>
      <c r="E6" s="16">
        <v>1</v>
      </c>
      <c r="F6" s="16" t="s">
        <v>17</v>
      </c>
      <c r="G6" s="17">
        <v>5330</v>
      </c>
      <c r="H6" s="18">
        <v>27</v>
      </c>
      <c r="I6" s="18">
        <v>27</v>
      </c>
      <c r="J6" s="19">
        <v>26</v>
      </c>
      <c r="L6" s="20" t="s">
        <v>8</v>
      </c>
      <c r="M6" s="16">
        <v>1</v>
      </c>
      <c r="N6" s="16" t="s">
        <v>17</v>
      </c>
      <c r="O6" s="21">
        <v>5330</v>
      </c>
      <c r="P6" s="22">
        <v>27</v>
      </c>
      <c r="Q6" s="22">
        <v>50</v>
      </c>
      <c r="R6" s="23">
        <f t="shared" ref="R6:R9" si="0">SUM(P6:Q6)</f>
        <v>77</v>
      </c>
      <c r="S6" s="22">
        <v>27</v>
      </c>
      <c r="T6" s="22">
        <v>48</v>
      </c>
      <c r="U6" s="23">
        <f t="shared" ref="U6:U9" si="1">SUM(S6:T6)</f>
        <v>75</v>
      </c>
      <c r="V6" s="22">
        <v>26</v>
      </c>
      <c r="W6" s="24">
        <v>45</v>
      </c>
      <c r="X6" s="25">
        <f t="shared" ref="X6:X9" si="2">SUM(V6:W6)</f>
        <v>71</v>
      </c>
    </row>
    <row r="7" spans="4:24" ht="15.75">
      <c r="D7" s="15" t="s">
        <v>9</v>
      </c>
      <c r="E7" s="16">
        <v>1</v>
      </c>
      <c r="F7" s="16" t="s">
        <v>29</v>
      </c>
      <c r="G7" s="17">
        <v>5330</v>
      </c>
      <c r="H7" s="18">
        <v>27</v>
      </c>
      <c r="I7" s="18">
        <v>27</v>
      </c>
      <c r="J7" s="19">
        <v>26</v>
      </c>
      <c r="L7" s="20" t="s">
        <v>9</v>
      </c>
      <c r="M7" s="16">
        <v>1</v>
      </c>
      <c r="N7" s="16" t="s">
        <v>29</v>
      </c>
      <c r="O7" s="21">
        <v>5330</v>
      </c>
      <c r="P7" s="22">
        <v>27</v>
      </c>
      <c r="Q7" s="22">
        <v>43</v>
      </c>
      <c r="R7" s="23">
        <f t="shared" si="0"/>
        <v>70</v>
      </c>
      <c r="S7" s="22">
        <v>27</v>
      </c>
      <c r="T7" s="22">
        <v>41</v>
      </c>
      <c r="U7" s="23">
        <f t="shared" si="1"/>
        <v>68</v>
      </c>
      <c r="V7" s="22">
        <v>26</v>
      </c>
      <c r="W7" s="24">
        <v>40</v>
      </c>
      <c r="X7" s="25">
        <f t="shared" si="2"/>
        <v>66</v>
      </c>
    </row>
    <row r="8" spans="4:24" ht="30">
      <c r="D8" s="15" t="s">
        <v>10</v>
      </c>
      <c r="E8" s="16">
        <v>2</v>
      </c>
      <c r="F8" s="16" t="s">
        <v>18</v>
      </c>
      <c r="G8" s="17">
        <v>1320</v>
      </c>
      <c r="H8" s="18">
        <v>37</v>
      </c>
      <c r="I8" s="18">
        <v>43</v>
      </c>
      <c r="J8" s="19">
        <v>45</v>
      </c>
      <c r="L8" s="20" t="s">
        <v>23</v>
      </c>
      <c r="M8" s="16">
        <v>2</v>
      </c>
      <c r="N8" s="16" t="s">
        <v>18</v>
      </c>
      <c r="O8" s="21">
        <v>1320</v>
      </c>
      <c r="P8" s="22">
        <v>37</v>
      </c>
      <c r="Q8" s="22">
        <v>0</v>
      </c>
      <c r="R8" s="23">
        <f t="shared" si="0"/>
        <v>37</v>
      </c>
      <c r="S8" s="22">
        <v>43</v>
      </c>
      <c r="T8" s="22">
        <v>0</v>
      </c>
      <c r="U8" s="23">
        <f t="shared" si="1"/>
        <v>43</v>
      </c>
      <c r="V8" s="22">
        <v>45</v>
      </c>
      <c r="W8" s="24">
        <v>0.11</v>
      </c>
      <c r="X8" s="25">
        <f t="shared" si="2"/>
        <v>45.11</v>
      </c>
    </row>
    <row r="9" spans="4:24" ht="30.75" thickBot="1">
      <c r="D9" s="26" t="s">
        <v>2</v>
      </c>
      <c r="E9" s="27">
        <v>3</v>
      </c>
      <c r="F9" s="27" t="s">
        <v>18</v>
      </c>
      <c r="G9" s="28">
        <v>1980</v>
      </c>
      <c r="H9" s="29">
        <v>4.2</v>
      </c>
      <c r="I9" s="29" t="s">
        <v>1</v>
      </c>
      <c r="J9" s="30" t="s">
        <v>1</v>
      </c>
      <c r="L9" s="31" t="s">
        <v>24</v>
      </c>
      <c r="M9" s="32">
        <v>3</v>
      </c>
      <c r="N9" s="32" t="s">
        <v>18</v>
      </c>
      <c r="O9" s="33">
        <v>1980</v>
      </c>
      <c r="P9" s="34">
        <v>4.2</v>
      </c>
      <c r="Q9" s="34">
        <v>0.3</v>
      </c>
      <c r="R9" s="35">
        <f t="shared" si="0"/>
        <v>4.5</v>
      </c>
      <c r="S9" s="34">
        <v>0</v>
      </c>
      <c r="T9" s="34">
        <v>0.08</v>
      </c>
      <c r="U9" s="35">
        <f t="shared" si="1"/>
        <v>0.08</v>
      </c>
      <c r="V9" s="36" t="s">
        <v>1</v>
      </c>
      <c r="W9" s="36" t="s">
        <v>1</v>
      </c>
      <c r="X9" s="37">
        <f t="shared" si="2"/>
        <v>0</v>
      </c>
    </row>
    <row r="10" spans="4:24">
      <c r="D10" s="38"/>
      <c r="E10" s="38"/>
      <c r="F10" s="38"/>
      <c r="G10" s="39"/>
      <c r="H10" s="40"/>
      <c r="I10" s="40"/>
      <c r="J10" s="39"/>
    </row>
    <row r="11" spans="4:24" s="41" customFormat="1" ht="15.75" thickBot="1">
      <c r="D11" s="1" t="s">
        <v>19</v>
      </c>
      <c r="E11" s="1"/>
      <c r="F11" s="1"/>
      <c r="G11" s="1"/>
      <c r="H11" s="1"/>
      <c r="I11" s="1"/>
      <c r="J11" s="1"/>
    </row>
    <row r="12" spans="4:24" ht="15.75" thickBot="1">
      <c r="H12" s="44" t="s">
        <v>13</v>
      </c>
      <c r="I12" s="45"/>
      <c r="J12" s="46"/>
    </row>
    <row r="13" spans="4:24" ht="45.75">
      <c r="D13" s="8" t="s">
        <v>11</v>
      </c>
      <c r="E13" s="9" t="s">
        <v>5</v>
      </c>
      <c r="F13" s="9" t="s">
        <v>6</v>
      </c>
      <c r="G13" s="9" t="s">
        <v>12</v>
      </c>
      <c r="H13" s="10" t="s">
        <v>0</v>
      </c>
      <c r="I13" s="11" t="s">
        <v>3</v>
      </c>
      <c r="J13" s="12" t="s">
        <v>4</v>
      </c>
      <c r="L13" s="43" t="s">
        <v>27</v>
      </c>
    </row>
    <row r="14" spans="4:24">
      <c r="D14" s="15" t="s">
        <v>7</v>
      </c>
      <c r="E14" s="16">
        <v>1</v>
      </c>
      <c r="F14" s="16" t="s">
        <v>16</v>
      </c>
      <c r="G14" s="17">
        <v>2620</v>
      </c>
      <c r="H14" s="18">
        <v>2.5</v>
      </c>
      <c r="I14" s="18">
        <v>2.5</v>
      </c>
      <c r="J14" s="19">
        <v>0</v>
      </c>
      <c r="L14" s="53" t="s">
        <v>28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</row>
    <row r="15" spans="4:24" ht="30">
      <c r="D15" s="15" t="s">
        <v>8</v>
      </c>
      <c r="E15" s="16">
        <v>1</v>
      </c>
      <c r="F15" s="16" t="s">
        <v>17</v>
      </c>
      <c r="G15" s="17">
        <v>5330</v>
      </c>
      <c r="H15" s="18">
        <v>50</v>
      </c>
      <c r="I15" s="18">
        <v>48</v>
      </c>
      <c r="J15" s="19">
        <v>45</v>
      </c>
      <c r="L15" s="53" t="s">
        <v>25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4:24" ht="23.25" customHeight="1">
      <c r="D16" s="15" t="s">
        <v>9</v>
      </c>
      <c r="E16" s="16">
        <v>1</v>
      </c>
      <c r="F16" s="16" t="s">
        <v>29</v>
      </c>
      <c r="G16" s="17">
        <v>5330</v>
      </c>
      <c r="H16" s="18">
        <v>43</v>
      </c>
      <c r="I16" s="18">
        <v>41</v>
      </c>
      <c r="J16" s="19">
        <v>40</v>
      </c>
      <c r="L16" s="42" t="s">
        <v>22</v>
      </c>
    </row>
    <row r="17" spans="4:24" ht="30">
      <c r="D17" s="15" t="s">
        <v>10</v>
      </c>
      <c r="E17" s="16">
        <v>2</v>
      </c>
      <c r="F17" s="16" t="s">
        <v>18</v>
      </c>
      <c r="G17" s="17">
        <v>1320</v>
      </c>
      <c r="H17" s="18">
        <v>0</v>
      </c>
      <c r="I17" s="18">
        <v>0</v>
      </c>
      <c r="J17" s="19">
        <v>0.11</v>
      </c>
      <c r="L17" s="54" t="s">
        <v>26</v>
      </c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</row>
    <row r="18" spans="4:24" ht="30.75" thickBot="1">
      <c r="D18" s="26" t="s">
        <v>2</v>
      </c>
      <c r="E18" s="27">
        <v>3</v>
      </c>
      <c r="F18" s="27" t="s">
        <v>18</v>
      </c>
      <c r="G18" s="28">
        <v>1980</v>
      </c>
      <c r="H18" s="29">
        <v>0.3</v>
      </c>
      <c r="I18" s="29">
        <v>0.08</v>
      </c>
      <c r="J18" s="30" t="s">
        <v>1</v>
      </c>
      <c r="L18" s="42"/>
    </row>
    <row r="19" spans="4:24">
      <c r="L19" s="42"/>
    </row>
    <row r="20" spans="4:24" ht="15.75" thickBot="1">
      <c r="D20" s="1" t="s">
        <v>15</v>
      </c>
    </row>
    <row r="21" spans="4:24" ht="15.75" thickBot="1">
      <c r="H21" s="44" t="s">
        <v>13</v>
      </c>
      <c r="I21" s="45"/>
      <c r="J21" s="46"/>
    </row>
    <row r="22" spans="4:24" ht="45">
      <c r="D22" s="8" t="s">
        <v>11</v>
      </c>
      <c r="E22" s="9" t="s">
        <v>5</v>
      </c>
      <c r="F22" s="9" t="s">
        <v>6</v>
      </c>
      <c r="G22" s="9" t="s">
        <v>12</v>
      </c>
      <c r="H22" s="10" t="s">
        <v>0</v>
      </c>
      <c r="I22" s="11" t="s">
        <v>3</v>
      </c>
      <c r="J22" s="12" t="s">
        <v>4</v>
      </c>
    </row>
    <row r="23" spans="4:24">
      <c r="D23" s="15" t="s">
        <v>7</v>
      </c>
      <c r="E23" s="16">
        <v>1</v>
      </c>
      <c r="F23" s="16" t="s">
        <v>16</v>
      </c>
      <c r="G23" s="17">
        <v>2620</v>
      </c>
      <c r="H23" s="18">
        <f t="shared" ref="H23:J26" si="3">SUM(H5+H14)</f>
        <v>17.5</v>
      </c>
      <c r="I23" s="18">
        <f t="shared" si="3"/>
        <v>14.5</v>
      </c>
      <c r="J23" s="19">
        <f t="shared" si="3"/>
        <v>9</v>
      </c>
    </row>
    <row r="24" spans="4:24" ht="30">
      <c r="D24" s="15" t="s">
        <v>8</v>
      </c>
      <c r="E24" s="16">
        <v>1</v>
      </c>
      <c r="F24" s="16" t="s">
        <v>17</v>
      </c>
      <c r="G24" s="17">
        <v>5330</v>
      </c>
      <c r="H24" s="18">
        <f t="shared" si="3"/>
        <v>77</v>
      </c>
      <c r="I24" s="18">
        <f t="shared" si="3"/>
        <v>75</v>
      </c>
      <c r="J24" s="19">
        <f t="shared" si="3"/>
        <v>71</v>
      </c>
    </row>
    <row r="25" spans="4:24">
      <c r="D25" s="15" t="s">
        <v>9</v>
      </c>
      <c r="E25" s="16">
        <v>1</v>
      </c>
      <c r="F25" s="16" t="s">
        <v>29</v>
      </c>
      <c r="G25" s="17">
        <v>5330</v>
      </c>
      <c r="H25" s="18">
        <f t="shared" si="3"/>
        <v>70</v>
      </c>
      <c r="I25" s="18">
        <f t="shared" si="3"/>
        <v>68</v>
      </c>
      <c r="J25" s="19">
        <f t="shared" si="3"/>
        <v>66</v>
      </c>
    </row>
    <row r="26" spans="4:24" ht="30">
      <c r="D26" s="15" t="s">
        <v>10</v>
      </c>
      <c r="E26" s="16">
        <v>2</v>
      </c>
      <c r="F26" s="16" t="s">
        <v>18</v>
      </c>
      <c r="G26" s="17">
        <v>1320</v>
      </c>
      <c r="H26" s="18">
        <f t="shared" si="3"/>
        <v>37</v>
      </c>
      <c r="I26" s="18">
        <f t="shared" si="3"/>
        <v>43</v>
      </c>
      <c r="J26" s="19">
        <f t="shared" si="3"/>
        <v>45.11</v>
      </c>
    </row>
    <row r="27" spans="4:24" ht="30.75" thickBot="1">
      <c r="D27" s="26" t="s">
        <v>2</v>
      </c>
      <c r="E27" s="27">
        <v>3</v>
      </c>
      <c r="F27" s="27" t="s">
        <v>18</v>
      </c>
      <c r="G27" s="28">
        <v>1980</v>
      </c>
      <c r="H27" s="29">
        <v>4.5</v>
      </c>
      <c r="I27" s="29">
        <v>0.08</v>
      </c>
      <c r="J27" s="30" t="s">
        <v>1</v>
      </c>
    </row>
  </sheetData>
  <mergeCells count="10">
    <mergeCell ref="H21:J21"/>
    <mergeCell ref="P2:X2"/>
    <mergeCell ref="P4:R4"/>
    <mergeCell ref="S4:U4"/>
    <mergeCell ref="V4:X4"/>
    <mergeCell ref="L15:X15"/>
    <mergeCell ref="L14:X14"/>
    <mergeCell ref="L17:X17"/>
    <mergeCell ref="H12:J12"/>
    <mergeCell ref="H3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35F844C555749A4A584284E5541DC" ma:contentTypeVersion="40" ma:contentTypeDescription="Create a new document." ma:contentTypeScope="" ma:versionID="9f8c8a48736313b6d2684906ad4f928f">
  <xsd:schema xmlns:xsd="http://www.w3.org/2001/XMLSchema" xmlns:xs="http://www.w3.org/2001/XMLSchema" xmlns:p="http://schemas.microsoft.com/office/2006/metadata/properties" xmlns:ns2="http://schemas.microsoft.com/sharepoint.v3" xmlns:ns3="f4edfb27-fdcf-4944-9520-fd54d4f1d725" xmlns:ns4="0cd06ba8-3d0c-4461-b1b9-cc99cc46e70a" targetNamespace="http://schemas.microsoft.com/office/2006/metadata/properties" ma:root="true" ma:fieldsID="9c536e181234c9d3f1eaed877eda6679" ns2:_="" ns3:_="" ns4:_="">
    <xsd:import namespace="http://schemas.microsoft.com/sharepoint.v3"/>
    <xsd:import namespace="f4edfb27-fdcf-4944-9520-fd54d4f1d725"/>
    <xsd:import namespace="0cd06ba8-3d0c-4461-b1b9-cc99cc46e70a"/>
    <xsd:element name="properties">
      <xsd:complexType>
        <xsd:sequence>
          <xsd:element name="documentManagement">
            <xsd:complexType>
              <xsd:all>
                <xsd:element ref="ns2:CategoryDescription" minOccurs="0"/>
                <xsd:element ref="ns3:Public" minOccurs="0"/>
                <xsd:element ref="ns3:FileType1" minOccurs="0"/>
                <xsd:element ref="ns4:_Flow_SignoffStatus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  <xsd:element ref="ns4:lcf76f155ced4ddcb4097134ff3c332f" minOccurs="0"/>
                <xsd:element ref="ns3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1" nillable="true" ma:displayName="Description" ma:internalName="CategoryDescrip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dfb27-fdcf-4944-9520-fd54d4f1d725" elementFormDefault="qualified">
    <xsd:import namespace="http://schemas.microsoft.com/office/2006/documentManagement/types"/>
    <xsd:import namespace="http://schemas.microsoft.com/office/infopath/2007/PartnerControls"/>
    <xsd:element name="Public" ma:index="2" nillable="true" ma:displayName="Public" ma:default="0" ma:internalName="Public" ma:readOnly="false">
      <xsd:simpleType>
        <xsd:restriction base="dms:Boolean"/>
      </xsd:simpleType>
    </xsd:element>
    <xsd:element name="FileType1" ma:index="4" nillable="true" ma:displayName="FileType" ma:format="Dropdown" ma:internalName="FileType1" ma:readOnly="false">
      <xsd:simpleType>
        <xsd:union memberTypes="dms:Text">
          <xsd:simpleType>
            <xsd:restriction base="dms:Choice">
              <xsd:enumeration value="Affordable Housing Statement"/>
              <xsd:enumeration value="Air Quality Assessment"/>
              <xsd:enumeration value="Amended Documentation"/>
              <xsd:enumeration value="Appeal"/>
              <xsd:enumeration value="Application Form"/>
              <xsd:enumeration value="Building for Life 12 Assessment"/>
              <xsd:enumeration value="Comments"/>
              <xsd:enumeration value="Consultee Response"/>
              <xsd:enumeration value="Correspondence"/>
              <xsd:enumeration value="Decision Notice"/>
              <xsd:enumeration value="Design and Access Statement"/>
              <xsd:enumeration value="Ecology Survey"/>
              <xsd:enumeration value="Energy/Sustainability Statement"/>
              <xsd:enumeration value="Environmental Statement"/>
              <xsd:enumeration value="Environmental Statement Appendices"/>
              <xsd:enumeration value="Flood Risk Assessment"/>
              <xsd:enumeration value="Ground Investigation Reports"/>
              <xsd:enumeration value="Heritage Statement and Archaeological Assessments"/>
              <xsd:enumeration value="Noise Survey"/>
              <xsd:enumeration value="Photograph"/>
              <xsd:enumeration value="Plans"/>
              <xsd:enumeration value="Planning Obligation(s)/S106 Agreement"/>
              <xsd:enumeration value="Planning Statement"/>
              <xsd:enumeration value="Post Decision"/>
              <xsd:enumeration value="Reports"/>
              <xsd:enumeration value="Retail Impact Assessment"/>
              <xsd:enumeration value="Site Investigation"/>
              <xsd:enumeration value="Statement"/>
              <xsd:enumeration value="SUDS/Foul &amp; Surface Water Drainage Details"/>
              <xsd:enumeration value="Superseded Documentation"/>
              <xsd:enumeration value="Supporting Documentation"/>
              <xsd:enumeration value="Transport Assessment"/>
              <xsd:enumeration value="Travel Plan"/>
              <xsd:enumeration value="Tree Survey"/>
            </xsd:restriction>
          </xsd:simpleType>
        </xsd:union>
      </xsd:simpleType>
    </xsd:element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7" nillable="true" ma:displayName="Taxonomy Catch All Column" ma:hidden="true" ma:list="{e430abd0-4525-4326-9100-3699c1acf24f}" ma:internalName="TaxCatchAll" ma:showField="CatchAllData" ma:web="f4edfb27-fdcf-4944-9520-fd54d4f1d7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d06ba8-3d0c-4461-b1b9-cc99cc46e70a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5" nillable="true" ma:displayName="Sign-off status" ma:internalName="Sign_x002d_off_x0020_status" ma:readOnly="false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22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bea54bfa-c754-41e3-b0e3-5b6fcaa02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Description xmlns="http://schemas.microsoft.com/sharepoint.v3" xsi:nil="true"/>
    <FileType1 xmlns="f4edfb27-fdcf-4944-9520-fd54d4f1d725">Supporting Documentation</FileType1>
    <Public xmlns="f4edfb27-fdcf-4944-9520-fd54d4f1d725">true</Public>
    <lcf76f155ced4ddcb4097134ff3c332f xmlns="0cd06ba8-3d0c-4461-b1b9-cc99cc46e70a">
      <Terms xmlns="http://schemas.microsoft.com/office/infopath/2007/PartnerControls"/>
    </lcf76f155ced4ddcb4097134ff3c332f>
    <TaxCatchAll xmlns="f4edfb27-fdcf-4944-9520-fd54d4f1d725" xsi:nil="true"/>
    <_Flow_SignoffStatus xmlns="0cd06ba8-3d0c-4461-b1b9-cc99cc46e70a" xsi:nil="true"/>
  </documentManagement>
</p:properties>
</file>

<file path=customXml/itemProps1.xml><?xml version="1.0" encoding="utf-8"?>
<ds:datastoreItem xmlns:ds="http://schemas.openxmlformats.org/officeDocument/2006/customXml" ds:itemID="{235FBC6A-728F-44DD-BCEB-C8C5E8177ACE}"/>
</file>

<file path=customXml/itemProps2.xml><?xml version="1.0" encoding="utf-8"?>
<ds:datastoreItem xmlns:ds="http://schemas.openxmlformats.org/officeDocument/2006/customXml" ds:itemID="{D64D6D38-AFE0-47D9-80F9-6E5F9F82B570}"/>
</file>

<file path=customXml/itemProps3.xml><?xml version="1.0" encoding="utf-8"?>
<ds:datastoreItem xmlns:ds="http://schemas.openxmlformats.org/officeDocument/2006/customXml" ds:itemID="{448C5C87-8C5D-430B-9672-FEB7A0EBC7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Barnsley 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Andrew Fairest</dc:creator>
  <cp:lastModifiedBy>sdav2607</cp:lastModifiedBy>
  <dcterms:created xsi:type="dcterms:W3CDTF">2014-06-23T16:59:56Z</dcterms:created>
  <dcterms:modified xsi:type="dcterms:W3CDTF">2014-06-25T23:10:41Z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0x01010084F35F844C555749A4A584284E5541DC</vt:lpwstr>
  </property>
  <property fmtid="{D5CDD505-2E9C-101B-9397-08002B2CF9AE}" pid="3" name="_CopySource">
    <vt:lpwstr>nothing</vt:lpwstr>
  </property>
</Properties>
</file>