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brooksecological.sharepoint.com/Projects/7734 Welfare Park Goldthorpe/Statutory Metric QGIS/"/>
    </mc:Choice>
  </mc:AlternateContent>
  <xr:revisionPtr revIDLastSave="48" documentId="13_ncr:1_{D0AE401F-F3B6-4615-AAE2-E1E74A120F05}" xr6:coauthVersionLast="47" xr6:coauthVersionMax="47" xr10:uidLastSave="{99B727C1-CB55-4A07-BF94-45B9D9E3B7CC}"/>
  <bookViews>
    <workbookView xWindow="-120" yWindow="-120" windowWidth="29040" windowHeight="15840" tabRatio="1000" firstSheet="20" activeTab="20"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7" l="1"/>
  <c r="A5" i="67"/>
  <c r="A6" i="67"/>
  <c r="A7" i="67"/>
  <c r="A8" i="67"/>
  <c r="A9" i="67"/>
  <c r="A10" i="67"/>
  <c r="A11" i="67"/>
  <c r="A12" i="67"/>
  <c r="A13" i="67"/>
  <c r="A14" i="67"/>
  <c r="A15" i="67"/>
  <c r="A16" i="67"/>
  <c r="A17" i="67"/>
  <c r="A18" i="67"/>
  <c r="A19" i="67"/>
  <c r="A20" i="67"/>
  <c r="A21" i="67"/>
  <c r="A22" i="67"/>
  <c r="A23" i="67"/>
  <c r="A24" i="67"/>
  <c r="A25" i="67"/>
  <c r="A26" i="67"/>
  <c r="A27" i="67"/>
  <c r="A3" i="67"/>
  <c r="G8" i="29"/>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F8" i="72"/>
  <c r="E5" i="39"/>
  <c r="G8" i="71"/>
  <c r="E8" i="3"/>
  <c r="F5" i="88"/>
  <c r="F5" i="57"/>
  <c r="I5" i="56"/>
  <c r="E5" i="70"/>
  <c r="F8" i="69"/>
  <c r="E8" i="30"/>
  <c r="C9" i="29"/>
  <c r="C8" i="87"/>
  <c r="C12" i="94"/>
  <c r="C11" i="19"/>
  <c r="C14" i="85"/>
  <c r="C13" i="34"/>
  <c r="C9" i="83"/>
  <c r="C8" i="26"/>
  <c r="C9" i="51"/>
  <c r="C8" i="82"/>
  <c r="C10" i="81"/>
  <c r="C9" i="25"/>
  <c r="C5" i="93"/>
  <c r="C5" i="55"/>
  <c r="C9" i="80"/>
  <c r="C8"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7" i="29"/>
  <c r="E7" i="87"/>
  <c r="E10" i="94"/>
  <c r="E10" i="19"/>
  <c r="G12" i="85"/>
  <c r="E12" i="34"/>
  <c r="G7" i="83"/>
  <c r="E7" i="26"/>
  <c r="G7" i="51"/>
  <c r="E7" i="82"/>
  <c r="G8" i="81"/>
  <c r="E8" i="25"/>
  <c r="F4" i="93"/>
  <c r="E4" i="55"/>
  <c r="F7" i="80"/>
  <c r="E7" i="23"/>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 r="D20" i="30"/>
</calcChain>
</file>

<file path=xl/sharedStrings.xml><?xml version="1.0" encoding="utf-8"?>
<sst xmlns="http://schemas.openxmlformats.org/spreadsheetml/2006/main" count="4480" uniqueCount="1351">
  <si>
    <r>
      <t xml:space="preserve">The Statutory Biodiversity Metric -Technical Annex 1: Condition Assessment Sheets and Methodology
</t>
    </r>
    <r>
      <rPr>
        <sz val="11"/>
        <rFont val="Arial"/>
        <family val="2"/>
      </rPr>
      <t xml:space="preserve">
February 2024</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</si>
  <si>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</si>
  <si>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</si>
  <si>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</si>
  <si>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</si>
  <si>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</si>
  <si>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</si>
  <si>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</si>
  <si>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</si>
  <si>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</si>
  <si>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</si>
  <si>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</si>
  <si>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</si>
  <si>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</si>
  <si>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</si>
  <si>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</si>
  <si>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</si>
  <si>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</si>
  <si>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</si>
  <si>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</si>
  <si>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</si>
  <si>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</si>
  <si>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</si>
  <si>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</si>
  <si>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</si>
  <si>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</si>
  <si>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</si>
  <si>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</si>
  <si>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</si>
  <si>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</si>
  <si>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</si>
  <si>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</si>
  <si>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</si>
  <si>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</si>
  <si>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</si>
  <si>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</si>
  <si>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</si>
  <si>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</si>
  <si>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</si>
  <si>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</si>
  <si>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</si>
  <si>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</si>
  <si>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</si>
  <si>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</si>
  <si>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</si>
  <si>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</si>
  <si>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</si>
  <si>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</si>
  <si>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</si>
  <si>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</si>
  <si>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</si>
  <si>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</si>
  <si>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</si>
  <si>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</si>
  <si>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</si>
  <si>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</si>
  <si>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</si>
  <si>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</si>
  <si>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</si>
  <si>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</si>
  <si>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</si>
  <si>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</si>
  <si>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</si>
  <si>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</si>
  <si>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</si>
  <si>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</si>
  <si>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</si>
  <si>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</si>
  <si>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</si>
  <si>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</si>
  <si>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</si>
  <si>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</si>
  <si>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</si>
  <si>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</si>
  <si>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</si>
  <si>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</si>
  <si>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</si>
  <si>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</si>
  <si>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</si>
  <si>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</si>
  <si>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</si>
  <si>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</si>
  <si>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</si>
  <si>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</si>
  <si>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</si>
  <si>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</si>
  <si>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</si>
  <si>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</si>
  <si>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</si>
  <si>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</si>
  <si>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</si>
  <si>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</si>
  <si>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</si>
  <si>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</si>
  <si>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</si>
  <si>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</si>
  <si>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</si>
  <si>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</si>
  <si>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</si>
  <si>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</si>
  <si>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</si>
  <si>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</si>
  <si>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</si>
  <si>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</si>
  <si>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</si>
  <si>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</si>
  <si>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</si>
  <si>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</si>
  <si>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</si>
  <si>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</si>
  <si>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</si>
  <si>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</si>
  <si>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</si>
  <si>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</si>
  <si>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</si>
  <si>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</si>
  <si>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</si>
  <si>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</si>
  <si>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</si>
  <si>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</si>
  <si>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</si>
  <si>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</si>
  <si>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</si>
  <si>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</si>
  <si>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</si>
  <si>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</si>
  <si>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</si>
  <si>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</si>
  <si>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</si>
  <si>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</si>
  <si>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</si>
  <si>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</si>
  <si>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</si>
  <si>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</si>
  <si>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</si>
  <si>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</si>
  <si>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</si>
  <si>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</si>
  <si>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</si>
  <si>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</si>
  <si>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</si>
  <si>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</si>
  <si>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</si>
  <si>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</si>
  <si>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</si>
  <si>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</si>
  <si>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</si>
  <si>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</si>
  <si>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</si>
  <si>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</si>
  <si>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</si>
  <si>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</si>
  <si>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</si>
  <si>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</si>
  <si>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</si>
  <si>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</si>
  <si>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</si>
  <si>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</si>
  <si>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</si>
  <si>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</si>
  <si>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</si>
  <si>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</si>
  <si>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</si>
  <si>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</si>
  <si>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</si>
  <si>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</si>
  <si>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</si>
  <si>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</si>
  <si>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</si>
  <si>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</si>
  <si>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</si>
  <si>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</si>
  <si>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</si>
  <si>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</si>
  <si>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</si>
  <si>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</si>
  <si>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</si>
  <si>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</si>
  <si>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</si>
  <si>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</si>
  <si>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</si>
  <si>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</si>
  <si>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</si>
  <si>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</si>
  <si>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</si>
  <si>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</si>
  <si>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</si>
  <si>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</si>
  <si>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</si>
  <si>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</si>
  <si>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</si>
  <si>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</si>
  <si>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</si>
  <si>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</si>
  <si>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</si>
  <si>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</si>
  <si>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</si>
  <si>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</si>
  <si>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</si>
  <si>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</si>
  <si>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</si>
  <si>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</si>
  <si>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</si>
  <si>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</si>
  <si>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</si>
  <si>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</si>
  <si>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</si>
  <si>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</si>
  <si>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</si>
  <si>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</si>
  <si>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</si>
  <si>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</si>
  <si>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</si>
  <si>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</si>
  <si>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</si>
  <si>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</si>
  <si>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</si>
  <si>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</si>
  <si>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</si>
  <si>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</si>
  <si>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</si>
  <si>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</si>
  <si>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</si>
  <si>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</si>
  <si>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</si>
  <si>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</si>
  <si>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</si>
  <si>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</si>
  <si>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</si>
  <si>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</si>
  <si>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</si>
  <si>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</si>
  <si>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</si>
  <si>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</si>
  <si>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</si>
  <si>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</si>
  <si>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</si>
  <si>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</si>
  <si>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</si>
  <si>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</si>
  <si>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</si>
  <si>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</si>
  <si>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</si>
  <si>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</si>
  <si>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</si>
  <si>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</si>
  <si>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</si>
  <si>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</si>
  <si>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</si>
  <si>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</si>
  <si>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</si>
  <si>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</si>
  <si>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</si>
  <si>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</si>
  <si>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</si>
  <si>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</si>
  <si>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</si>
  <si>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</si>
  <si>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</si>
  <si>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</si>
  <si>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</si>
  <si>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</si>
  <si>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</si>
  <si>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</si>
  <si>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</si>
  <si>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</si>
  <si>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</si>
  <si>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</si>
  <si>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</si>
  <si>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</si>
  <si>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</si>
  <si>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</si>
  <si>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</si>
  <si>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</si>
  <si>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</si>
  <si>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</si>
  <si>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</si>
  <si>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</si>
  <si>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</si>
  <si>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</si>
  <si>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</si>
  <si>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</si>
  <si>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</si>
  <si>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</si>
  <si>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</si>
  <si>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</si>
  <si>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</si>
  <si>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</si>
  <si>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</si>
  <si>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</si>
  <si>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</si>
  <si>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</si>
  <si>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</si>
  <si>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</si>
  <si>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</si>
  <si>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</si>
  <si>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</si>
  <si>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</si>
  <si>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</si>
  <si>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</si>
  <si>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</si>
  <si>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</si>
  <si>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</si>
  <si>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</si>
  <si>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</si>
  <si>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</si>
  <si>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</si>
  <si>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</si>
  <si>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</si>
  <si>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</si>
  <si>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</si>
  <si>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</si>
  <si>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</si>
  <si>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</si>
  <si>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</si>
  <si>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</si>
  <si>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</si>
  <si>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</si>
  <si>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</si>
  <si>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</si>
  <si>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</si>
  <si>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</si>
  <si>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</si>
  <si>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</si>
  <si>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</si>
  <si>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</si>
  <si>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</si>
  <si>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</si>
  <si>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</si>
  <si>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</si>
  <si>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</si>
  <si>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</si>
  <si>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</si>
  <si>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</si>
  <si>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</si>
  <si>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</si>
  <si>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</si>
  <si>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</si>
  <si>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</si>
  <si>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</si>
  <si>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</si>
  <si>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</si>
  <si>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</si>
  <si>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</si>
  <si>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</si>
  <si>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</si>
  <si>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</si>
  <si>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</si>
  <si>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</si>
  <si>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</si>
  <si>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</si>
  <si>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</si>
  <si>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</si>
  <si>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</si>
  <si>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</si>
  <si>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</si>
  <si>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</si>
  <si>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</si>
  <si>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</si>
  <si>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</si>
  <si>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</si>
  <si>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</si>
  <si>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</si>
  <si>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</si>
  <si>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</si>
  <si>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</si>
  <si>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</si>
  <si>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</si>
  <si>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</si>
  <si>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</si>
  <si>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</si>
  <si>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</si>
  <si>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</si>
  <si>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</si>
  <si>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</si>
  <si>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</si>
  <si>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</si>
  <si>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</si>
  <si>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</si>
  <si>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</si>
  <si>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</si>
  <si>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</si>
  <si>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</si>
  <si>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</si>
  <si>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</si>
  <si>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</si>
  <si>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</si>
  <si>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</si>
  <si>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</si>
  <si>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</si>
  <si>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</si>
  <si>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</si>
  <si>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</si>
  <si>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</si>
  <si>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</si>
  <si>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</si>
  <si>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</si>
  <si>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</si>
  <si>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</si>
  <si>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</si>
  <si>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</si>
  <si>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</si>
  <si>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</si>
  <si>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</si>
  <si>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</si>
  <si>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</si>
  <si>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</si>
  <si>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</si>
  <si>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</si>
  <si>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</si>
  <si>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</si>
  <si>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</si>
  <si>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</si>
  <si>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</si>
  <si>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</si>
  <si>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</si>
  <si>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</si>
  <si>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</si>
  <si>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</si>
  <si>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</si>
  <si>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</si>
  <si>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</si>
  <si>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</si>
  <si>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</si>
  <si>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</si>
  <si>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</si>
  <si>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</si>
  <si>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</si>
  <si>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</si>
  <si>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</si>
  <si>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</si>
  <si>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</si>
  <si>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</si>
  <si>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</si>
  <si>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</si>
  <si>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</si>
  <si>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</si>
  <si>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</si>
  <si>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</si>
  <si>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</si>
  <si>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</si>
  <si>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</si>
  <si>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</si>
  <si>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</si>
  <si>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</si>
  <si>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</si>
  <si>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</si>
  <si>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</si>
  <si>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</si>
  <si>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</si>
  <si>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</si>
  <si>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</si>
  <si>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</si>
  <si>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</si>
  <si>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</si>
  <si>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</si>
  <si>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</si>
  <si>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</si>
  <si>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</si>
  <si>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</si>
  <si>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</si>
  <si>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</si>
  <si>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</si>
  <si>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</si>
  <si>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</si>
  <si>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</si>
  <si>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</si>
  <si>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</si>
  <si>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</si>
  <si>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</si>
  <si>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</si>
  <si>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</si>
  <si>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</si>
  <si>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</si>
  <si>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</si>
  <si>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</si>
  <si>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</si>
  <si>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</si>
  <si>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</si>
  <si>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</si>
  <si>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</si>
  <si>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</si>
  <si>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</si>
  <si>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</si>
  <si>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</si>
  <si>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</si>
  <si>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</si>
  <si>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</si>
  <si>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</si>
  <si>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</si>
  <si>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</si>
  <si>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</si>
  <si>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</si>
  <si>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</si>
  <si>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</si>
  <si>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</si>
  <si>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</si>
  <si>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</si>
  <si>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</si>
  <si>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</si>
  <si>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</si>
  <si>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</si>
  <si>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</si>
  <si>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</si>
  <si>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</si>
  <si>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</si>
  <si>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</si>
  <si>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</si>
  <si>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</si>
  <si>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</si>
  <si>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</si>
  <si>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</si>
  <si>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</si>
  <si>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</si>
  <si>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</si>
  <si>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</si>
  <si>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</si>
  <si>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</si>
  <si>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</si>
  <si>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</si>
  <si>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</si>
  <si>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</si>
  <si>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</si>
  <si>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</si>
  <si>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</si>
  <si>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</si>
  <si>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</si>
  <si>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</si>
  <si>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</si>
  <si>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</si>
  <si>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</si>
  <si>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</si>
  <si>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</si>
  <si>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</si>
  <si>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</si>
  <si>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</si>
  <si>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</si>
  <si>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</si>
  <si>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</si>
  <si>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</si>
  <si>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</si>
  <si>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</si>
  <si>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</si>
  <si>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</si>
  <si>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</si>
  <si>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</si>
  <si>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</si>
  <si>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</si>
  <si>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</si>
  <si>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</si>
  <si>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</si>
  <si>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</si>
  <si>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</si>
  <si>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</si>
  <si>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</si>
  <si>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</si>
  <si>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</si>
  <si>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</si>
  <si>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</si>
  <si>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</si>
  <si>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</si>
  <si>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</si>
  <si>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</si>
  <si>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</si>
  <si>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</si>
  <si>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</si>
  <si>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</si>
  <si>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</si>
  <si>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</si>
  <si>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</si>
  <si>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</si>
  <si>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</si>
  <si>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</si>
  <si>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</si>
  <si>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</si>
  <si>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</si>
  <si>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</si>
  <si>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</si>
  <si>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</si>
  <si>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</si>
  <si>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</si>
  <si>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</si>
  <si>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</si>
  <si>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</si>
  <si>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</si>
  <si>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</si>
  <si>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</si>
  <si>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</si>
  <si>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</si>
  <si>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</si>
  <si>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</si>
  <si>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</si>
  <si>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</si>
  <si>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</si>
  <si>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</si>
  <si>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</si>
  <si>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</si>
  <si>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</si>
  <si>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</si>
  <si>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</si>
  <si>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</si>
  <si>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</si>
  <si>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</si>
  <si>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</si>
  <si>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</si>
  <si>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</si>
  <si>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</si>
  <si>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</si>
  <si>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</si>
  <si>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</si>
  <si>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</si>
  <si>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</si>
  <si>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</si>
  <si>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</si>
  <si>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</si>
  <si>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</si>
  <si>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</si>
  <si>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</si>
  <si>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</si>
  <si>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</si>
  <si>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</si>
  <si>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</si>
  <si>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</si>
  <si>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</si>
  <si>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</si>
  <si>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</si>
  <si>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</si>
  <si>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</si>
  <si>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</si>
  <si>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</si>
  <si>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</si>
  <si>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</si>
  <si>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</si>
  <si>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</si>
  <si>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</si>
  <si>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</si>
  <si>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</si>
  <si>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</si>
  <si>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</si>
  <si>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</si>
  <si>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</si>
  <si>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</si>
  <si>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</si>
  <si>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</si>
  <si>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</si>
  <si>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</si>
  <si>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</si>
  <si>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</si>
  <si>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</si>
  <si>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</si>
  <si>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</si>
  <si>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</si>
  <si>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</si>
  <si>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</si>
  <si>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</si>
  <si>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</si>
  <si>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</si>
  <si>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</si>
  <si>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</si>
  <si>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</si>
  <si>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</si>
  <si>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</si>
  <si>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</si>
  <si>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</si>
  <si>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</si>
  <si>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</si>
  <si>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</si>
  <si>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</si>
  <si>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</si>
  <si>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</si>
  <si>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</si>
  <si>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</si>
  <si>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</si>
  <si>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</si>
  <si>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</si>
  <si>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</si>
  <si>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</si>
  <si>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</si>
  <si>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</si>
  <si>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</si>
  <si>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</si>
  <si>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</si>
  <si>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</si>
  <si>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</si>
  <si>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</si>
  <si>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</si>
  <si>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</si>
  <si>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</si>
  <si>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</si>
  <si>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</si>
  <si>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</si>
  <si>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</si>
  <si>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</si>
  <si>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</si>
  <si>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</si>
  <si>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</si>
  <si>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</si>
  <si>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</si>
  <si>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</si>
  <si>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</si>
  <si>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</si>
  <si>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</si>
  <si>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</si>
  <si>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</si>
  <si>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</si>
  <si>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</si>
  <si>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</si>
  <si>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</si>
  <si>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</si>
  <si>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</si>
  <si>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</si>
  <si>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</si>
  <si>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</si>
  <si>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</si>
  <si>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</si>
  <si>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</si>
  <si>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</si>
  <si>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</si>
  <si>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</si>
  <si>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</si>
  <si>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</si>
  <si>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</si>
  <si>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</si>
  <si>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</si>
  <si>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</si>
  <si>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</si>
  <si>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</si>
  <si>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</si>
  <si>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</si>
  <si>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</si>
  <si>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</si>
  <si>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</si>
  <si>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</si>
  <si>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</si>
  <si>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</si>
  <si>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</si>
  <si>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</si>
  <si>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</si>
  <si>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</si>
  <si>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</si>
  <si>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</si>
  <si>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</si>
  <si>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</si>
  <si>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</si>
  <si>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</si>
  <si>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</si>
  <si>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</si>
  <si>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</si>
  <si>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</si>
  <si>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</si>
  <si>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</si>
  <si>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</si>
  <si>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</si>
  <si>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</si>
  <si>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</si>
  <si>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</si>
  <si>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</si>
  <si>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</si>
  <si>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</si>
  <si>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</si>
  <si>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</si>
  <si>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</si>
  <si>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</si>
  <si>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</si>
  <si>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</si>
  <si>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</si>
  <si>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</si>
  <si>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</si>
  <si>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</si>
  <si>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</si>
  <si>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</si>
  <si>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</si>
  <si>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</si>
  <si>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</si>
  <si>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</si>
  <si>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</si>
  <si>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</si>
  <si>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</si>
  <si>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</si>
  <si>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</si>
  <si>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</si>
  <si>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</si>
  <si>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</si>
  <si>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</si>
  <si>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</si>
  <si>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</si>
  <si>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</si>
  <si>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</si>
  <si>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</si>
  <si>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</si>
  <si>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</si>
  <si>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</si>
  <si>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</si>
  <si>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</si>
  <si>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</si>
  <si>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</si>
  <si>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</si>
  <si>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</si>
  <si>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</si>
  <si>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</si>
  <si>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</si>
  <si>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</si>
  <si>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</si>
  <si>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</si>
  <si>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</si>
  <si>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</si>
  <si>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</si>
  <si>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</si>
  <si>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</si>
  <si>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</si>
  <si>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</si>
  <si>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</si>
  <si>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</si>
  <si>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</si>
  <si>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</si>
  <si>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</si>
  <si>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</si>
  <si>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</si>
  <si>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</si>
  <si>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</si>
  <si>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</si>
  <si>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</si>
  <si>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</si>
  <si>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</si>
  <si>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</si>
  <si>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</si>
  <si>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</si>
  <si>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</si>
  <si>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</si>
  <si>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</si>
  <si>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</si>
  <si>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</si>
  <si>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</si>
  <si>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</si>
  <si>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</si>
  <si>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</si>
  <si>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</si>
  <si>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</si>
  <si>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</si>
  <si>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</si>
  <si>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</si>
  <si>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</si>
  <si>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</si>
  <si>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</si>
  <si>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</si>
  <si>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</si>
  <si>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</si>
  <si>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</si>
  <si>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</si>
  <si>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</si>
  <si>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</si>
  <si>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</si>
  <si>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</si>
  <si>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</si>
  <si>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</si>
  <si>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</si>
  <si>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</si>
  <si>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</si>
  <si>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</si>
  <si>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</si>
  <si>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</si>
  <si>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</si>
  <si>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</si>
  <si>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</si>
  <si>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</si>
  <si>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</si>
  <si>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</si>
  <si>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</si>
  <si>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</si>
  <si>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</si>
  <si>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</si>
  <si>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</si>
  <si>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</si>
  <si>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</si>
  <si>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</si>
  <si>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</si>
  <si>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</si>
  <si>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</si>
  <si>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</si>
  <si>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</si>
  <si>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</si>
  <si>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</si>
  <si>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</si>
  <si>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</si>
  <si>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</si>
  <si>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</si>
  <si>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</si>
  <si>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</si>
  <si>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</si>
  <si>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</si>
  <si>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</si>
  <si>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</si>
  <si>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</si>
  <si>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</si>
  <si>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</si>
  <si>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</si>
  <si>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</si>
  <si>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</si>
  <si>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</si>
  <si>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</si>
  <si>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</si>
  <si>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</si>
  <si>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</si>
  <si>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</si>
  <si>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</si>
  <si>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</si>
  <si>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</si>
  <si>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</si>
  <si>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</si>
  <si>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</si>
  <si>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</si>
  <si>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</si>
  <si>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</si>
  <si>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</si>
  <si>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</si>
  <si>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</si>
  <si>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</si>
  <si>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</si>
  <si>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</si>
  <si>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</si>
  <si>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</si>
  <si>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</si>
  <si>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</si>
  <si>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</si>
  <si>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</si>
  <si>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</si>
  <si>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</si>
  <si>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</si>
  <si>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</si>
  <si>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</si>
  <si>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</si>
  <si>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</si>
  <si>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</si>
  <si>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</si>
  <si>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</si>
  <si>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</si>
  <si>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</si>
  <si>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</si>
  <si>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</si>
  <si>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</si>
  <si>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</si>
  <si>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</si>
  <si>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</si>
  <si>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</si>
  <si>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</si>
  <si>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</si>
  <si>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</si>
  <si>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</si>
  <si>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</si>
  <si>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</si>
  <si>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</si>
  <si>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</si>
  <si>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</si>
  <si>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</si>
  <si>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</si>
  <si>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</si>
  <si>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</si>
  <si>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</si>
  <si>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</si>
  <si>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</si>
  <si>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</si>
  <si>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</si>
  <si>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</si>
  <si>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</si>
  <si>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</si>
  <si>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</si>
  <si>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</si>
  <si>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</si>
  <si>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</si>
  <si>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</si>
  <si>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</si>
  <si>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</si>
  <si>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</si>
  <si>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</si>
  <si>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</si>
  <si>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</si>
  <si>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</si>
  <si>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</si>
  <si>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</si>
  <si>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</si>
  <si>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</si>
  <si>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</si>
  <si>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</si>
  <si>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</si>
  <si>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</si>
  <si>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</si>
  <si>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</si>
  <si>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</si>
  <si>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</si>
  <si>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</si>
  <si>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</si>
  <si>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</si>
  <si>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</si>
  <si>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</si>
  <si>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</si>
  <si>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</si>
  <si>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</si>
  <si>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</si>
  <si>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</si>
  <si>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</si>
  <si>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</si>
  <si>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</si>
  <si>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</si>
  <si>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</si>
  <si>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</si>
  <si>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</si>
  <si>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</si>
  <si>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</si>
  <si>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</si>
  <si>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</si>
  <si>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</si>
  <si>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</si>
  <si>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</si>
  <si>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</si>
  <si>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</si>
  <si>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</si>
  <si>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</si>
  <si>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</si>
  <si>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</si>
  <si>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</si>
  <si>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</si>
  <si>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</si>
  <si>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</si>
  <si>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</si>
  <si>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</si>
  <si>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</si>
  <si>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</si>
  <si>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</si>
  <si>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</si>
  <si>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</si>
  <si>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</si>
  <si>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</si>
  <si>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</si>
  <si>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</si>
  <si>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</si>
  <si>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</si>
  <si>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</si>
  <si>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</si>
  <si>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</si>
  <si>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</si>
  <si>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</si>
  <si>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</si>
  <si>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</si>
  <si>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</si>
  <si>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</si>
  <si>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</si>
  <si>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</si>
  <si>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</si>
  <si>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</si>
  <si>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</si>
  <si>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</si>
  <si>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</si>
  <si>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</si>
  <si>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</si>
  <si>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</si>
  <si>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</si>
  <si>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</si>
  <si>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</si>
  <si>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</si>
  <si>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</si>
  <si>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</si>
  <si>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</si>
  <si>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</si>
  <si>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</si>
  <si>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</si>
  <si>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</si>
  <si>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</si>
  <si>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</si>
  <si>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</si>
  <si>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</si>
  <si>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</si>
  <si>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</si>
  <si>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</si>
  <si>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</si>
  <si>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</si>
  <si>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</si>
  <si>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</si>
  <si>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</si>
  <si>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</si>
  <si>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</si>
  <si>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</si>
  <si>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</si>
  <si>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</si>
  <si>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</si>
  <si>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</si>
  <si>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</si>
  <si>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</si>
  <si>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</si>
  <si>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</si>
  <si>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</si>
  <si>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</si>
  <si>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</si>
  <si>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</si>
  <si>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</si>
  <si>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</si>
  <si>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</si>
  <si>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</si>
  <si>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</si>
  <si>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</si>
  <si>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</si>
  <si>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</si>
  <si>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</si>
  <si>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</si>
  <si>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</si>
  <si>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</si>
  <si>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</si>
  <si>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</si>
  <si>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</si>
  <si>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</si>
  <si>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</si>
  <si>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</si>
  <si>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</si>
  <si>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</si>
  <si>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</si>
  <si>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</si>
  <si>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</si>
  <si>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</si>
  <si>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</si>
  <si>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</si>
  <si>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</si>
  <si>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</si>
  <si>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</si>
  <si>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</si>
  <si>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</si>
  <si>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</si>
  <si>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</si>
  <si>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</si>
  <si>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</si>
  <si>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</si>
  <si>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</si>
  <si>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</si>
  <si>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</si>
  <si>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</si>
  <si>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</si>
  <si>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</si>
  <si>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</si>
  <si>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</si>
  <si>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</si>
  <si>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</si>
  <si>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</si>
  <si>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</si>
  <si>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</si>
  <si>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</si>
  <si>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</si>
  <si>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</si>
  <si>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</si>
  <si>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</si>
  <si>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</si>
  <si>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</si>
  <si>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</si>
  <si>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</si>
  <si>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</si>
  <si>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</si>
  <si>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</si>
  <si>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</si>
  <si>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</si>
  <si>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</si>
  <si>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</si>
  <si>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</si>
  <si>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</si>
  <si>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</si>
  <si>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</si>
  <si>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</si>
  <si>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</si>
  <si>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</si>
  <si>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</si>
  <si>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</si>
  <si>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</si>
  <si>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</si>
  <si>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</si>
  <si>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</si>
  <si>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</si>
  <si>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</si>
  <si>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</si>
  <si>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</si>
  <si>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</si>
  <si>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</si>
  <si>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</si>
  <si>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</si>
  <si>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</si>
  <si>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</si>
  <si>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</si>
  <si>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</si>
  <si>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</si>
  <si>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</si>
  <si>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</si>
  <si>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</si>
  <si>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</si>
  <si>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</si>
  <si>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</si>
  <si>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</si>
  <si>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</si>
  <si>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</si>
  <si>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</si>
  <si>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</si>
  <si>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</si>
  <si>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</si>
  <si>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</si>
  <si>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</si>
  <si>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</si>
  <si>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</si>
  <si>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</si>
  <si>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</si>
  <si>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</si>
  <si>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</si>
  <si>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</si>
  <si>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</si>
  <si>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</si>
  <si>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</si>
  <si>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</si>
  <si>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</si>
  <si>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</si>
  <si>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</si>
  <si>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</si>
  <si>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</si>
  <si>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</si>
  <si>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</si>
  <si>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</si>
  <si>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</si>
  <si>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</si>
  <si>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</si>
  <si>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</si>
  <si>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</si>
  <si>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</si>
  <si>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</si>
  <si>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</si>
  <si>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</si>
  <si>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</si>
  <si>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</si>
  <si>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</si>
  <si>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</si>
  <si>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</si>
  <si>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</si>
  <si>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</si>
  <si>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</si>
  <si>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</si>
  <si>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</si>
  <si>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</si>
  <si>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</si>
  <si>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</si>
  <si>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</si>
  <si>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</si>
  <si>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</si>
  <si>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</si>
  <si>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</si>
  <si>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</si>
  <si>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</si>
  <si>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</si>
  <si>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</si>
  <si>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</si>
  <si>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</si>
  <si>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</si>
  <si>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</si>
  <si>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</si>
  <si>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</si>
  <si>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</si>
  <si>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</si>
  <si>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</si>
  <si>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</si>
  <si>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</si>
  <si>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</si>
  <si>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</si>
  <si>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</si>
  <si>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</si>
  <si>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</si>
  <si>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</si>
  <si>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</si>
  <si>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</si>
  <si>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</si>
  <si>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</si>
  <si>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</si>
  <si>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</si>
  <si>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</si>
  <si>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</si>
  <si>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</si>
  <si>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</si>
  <si>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</si>
  <si>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</si>
  <si>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</si>
  <si>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</si>
  <si>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</si>
  <si>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</si>
  <si>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</si>
  <si>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</si>
  <si>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</si>
  <si>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</si>
  <si>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</si>
  <si>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</si>
  <si>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</si>
  <si>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</si>
  <si>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</si>
  <si>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</si>
  <si>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</si>
  <si>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</si>
  <si>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</si>
  <si>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</si>
  <si>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</si>
  <si>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</si>
  <si>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</si>
  <si>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</si>
  <si>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</si>
  <si>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</si>
  <si>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</si>
  <si>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</si>
  <si>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</si>
  <si>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</si>
  <si>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</si>
  <si>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</si>
  <si>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</si>
  <si>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</si>
  <si>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</si>
  <si>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</si>
  <si>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</si>
  <si>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</si>
  <si>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</si>
  <si>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</si>
  <si>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</si>
  <si>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</si>
  <si>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</si>
  <si>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</si>
  <si>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</si>
  <si>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</si>
  <si>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</si>
  <si>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</si>
  <si>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</si>
  <si>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</si>
  <si>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</si>
  <si>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</si>
  <si>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</si>
  <si>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</si>
  <si>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</si>
  <si>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</si>
  <si>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</si>
  <si>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Any limitations</t>
  </si>
  <si>
    <t>3.07.24</t>
  </si>
  <si>
    <t>Welfare Park, Goldethorpe</t>
  </si>
  <si>
    <t>Dry and sunny</t>
  </si>
  <si>
    <t>Ruth Highley BSc (Hons) MBiol Assistant Ecologist</t>
  </si>
  <si>
    <t>On-Site</t>
  </si>
  <si>
    <t>No</t>
  </si>
  <si>
    <t>Yes</t>
  </si>
  <si>
    <t>Just mown</t>
  </si>
  <si>
    <t>Some bramble at edges</t>
  </si>
  <si>
    <t>No bare ground</t>
  </si>
  <si>
    <t>No bracken</t>
  </si>
  <si>
    <t>No invasives</t>
  </si>
  <si>
    <t>No physical damage</t>
  </si>
  <si>
    <t>Species include perennial rye grass, annual meadow grass and white clover. Species poor</t>
  </si>
  <si>
    <t>G1</t>
  </si>
  <si>
    <t>Mown close to the edge of the hedge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</si>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</sst>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38">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59" fillId="0" borderId="14" xfId="0" applyFont="1" applyBorder="1" applyAlignment="1">
      <alignment horizontal="left" vertical="top" wrapText="1"/>
    </xf>
    <xf numFmtId="0" fontId="59" fillId="0" borderId="13" xfId="0" applyFont="1" applyBorder="1" applyAlignment="1">
      <alignment horizontal="left" vertical="top" wrapText="1"/>
    </xf>
    <xf numFmtId="0" fontId="59"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5" xfId="0" applyFont="1" applyBorder="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1" borderId="50"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Fill="1" applyBorder="1" applyAlignment="1">
      <alignment horizontal="left" vertical="center" wrapText="1"/>
    </xf>
    <xf numFmtId="0" fontId="4" fillId="0" borderId="15" xfId="1" applyFill="1" applyBorder="1" applyAlignment="1">
      <alignment horizontal="left" vertical="center" wrapText="1"/>
    </xf>
    <xf numFmtId="0" fontId="4" fillId="0" borderId="46" xfId="1" applyFill="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Fill="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53" fillId="0" borderId="15" xfId="0" applyFont="1" applyBorder="1" applyAlignment="1">
      <alignment horizontal="left" vertical="center" wrapText="1"/>
    </xf>
    <xf numFmtId="0" fontId="29" fillId="10" borderId="65"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Fill="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10" borderId="1" xfId="0" applyFont="1" applyFill="1" applyBorder="1" applyAlignment="1">
      <alignment horizontal="righ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0"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0" xfId="0" applyFont="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14" xfId="0" applyFont="1" applyFill="1" applyBorder="1" applyAlignment="1">
      <alignment horizontal="left" vertical="center" wrapText="1"/>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5" fillId="11" borderId="14" xfId="0" applyFont="1" applyFill="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25" fillId="11" borderId="2" xfId="1" applyFont="1" applyFill="1" applyBorder="1" applyAlignment="1" applyProtection="1">
      <alignment horizontal="left" vertical="center" wrapText="1"/>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1"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9" fillId="3" borderId="12" xfId="0" applyFont="1" applyFill="1" applyBorder="1" applyAlignment="1">
      <alignment vertical="center"/>
    </xf>
    <xf numFmtId="0" fontId="29" fillId="3" borderId="10"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4" fillId="0" borderId="2" xfId="1" applyFont="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7" fillId="10" borderId="3" xfId="0" applyFont="1" applyFill="1" applyBorder="1" applyAlignment="1">
      <alignment horizontal="righ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4" fillId="0" borderId="15"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0</v>
      </c>
    </row>
    <row r="2" spans="1:1" ht="15.75" customHeight="1">
      <c r="A2" s="450"/>
    </row>
    <row r="3" spans="1:1" ht="18" customHeight="1">
      <c r="A3" s="451" t="s">
        <v>1</v>
      </c>
    </row>
    <row r="4" spans="1:1" ht="15">
      <c r="A4" s="452" t="s">
        <v>2</v>
      </c>
    </row>
    <row r="5" spans="1:1" ht="15">
      <c r="A5" s="453" t="s">
        <v>3</v>
      </c>
    </row>
    <row r="6" spans="1:1" ht="15">
      <c r="A6" s="453" t="s">
        <v>4</v>
      </c>
    </row>
    <row r="7" spans="1:1" ht="15">
      <c r="A7" s="454" t="s">
        <v>5</v>
      </c>
    </row>
    <row r="8" spans="1:1" ht="23.25" customHeight="1"/>
    <row r="9" spans="1:1" ht="15">
      <c r="A9" s="455" t="s">
        <v>6</v>
      </c>
    </row>
    <row r="10" spans="1:1" ht="15">
      <c r="A10" s="456" t="s">
        <v>7</v>
      </c>
    </row>
    <row r="11" spans="1:1" ht="28.5">
      <c r="A11" s="456" t="s">
        <v>8</v>
      </c>
    </row>
    <row r="12" spans="1:1" ht="29.25">
      <c r="A12" s="457" t="s">
        <v>9</v>
      </c>
    </row>
    <row r="13" spans="1:1" ht="72" customHeight="1">
      <c r="A13" s="457" t="s">
        <v>10</v>
      </c>
    </row>
    <row r="14" spans="1:1" ht="30" customHeight="1">
      <c r="A14" s="456" t="s">
        <v>11</v>
      </c>
    </row>
    <row r="15" spans="1:1" ht="16.5" customHeight="1">
      <c r="A15" s="458" t="s">
        <v>12</v>
      </c>
    </row>
    <row r="16" spans="1:1" ht="29.25" customHeight="1"/>
    <row r="17" spans="1:2" ht="15">
      <c r="A17" s="455" t="s">
        <v>13</v>
      </c>
    </row>
    <row r="18" spans="1:2" ht="39" customHeight="1">
      <c r="A18" s="457" t="s">
        <v>14</v>
      </c>
    </row>
    <row r="19" spans="1:2" ht="43.5">
      <c r="A19" s="459" t="s">
        <v>15</v>
      </c>
    </row>
    <row r="20" spans="1:2" ht="28.5">
      <c r="A20" s="456" t="s">
        <v>16</v>
      </c>
    </row>
    <row r="21" spans="1:2" ht="15">
      <c r="A21" s="458" t="s">
        <v>17</v>
      </c>
    </row>
    <row r="22" spans="1:2" ht="29.25" customHeight="1"/>
    <row r="23" spans="1:2" ht="15">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ht="15">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ht="15">
      <c r="A47" s="464"/>
    </row>
    <row r="49" spans="1:1">
      <c r="A49" s="465"/>
    </row>
    <row r="52" spans="1:1" ht="15">
      <c r="A52" s="464"/>
    </row>
    <row r="57" spans="1:1" ht="15">
      <c r="A57" s="466"/>
    </row>
    <row r="60" spans="1:1" ht="15">
      <c r="A60" s="466"/>
    </row>
    <row r="61" spans="1:1" ht="47.1" customHeight="1"/>
  </sheetData>
  <sheetProtection algorithmName="SHA-512" hashValue="DYnp3hQLmMCIAyWLMdaedA67bqL08S39aXJS3m2P+IAIQsGrjNdGoQnuz8YNoekSYw3JhcQTs+A/JOIAeCQjKQ==" saltValue="yPO5cLC1sRRP4anuP5hTP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F6" sqref="F6:G6"/>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52" t="s">
        <v>689</v>
      </c>
      <c r="B1" s="753"/>
      <c r="C1" s="753"/>
      <c r="D1" s="753"/>
      <c r="E1" s="753"/>
      <c r="F1" s="753"/>
      <c r="G1" s="754"/>
      <c r="H1" s="103" t="s">
        <v>557</v>
      </c>
    </row>
    <row r="2" spans="1:12" s="108" customFormat="1" ht="14.45" customHeight="1">
      <c r="A2" s="723" t="s">
        <v>690</v>
      </c>
      <c r="B2" s="724"/>
      <c r="C2" s="724"/>
      <c r="D2" s="724"/>
      <c r="E2" s="724"/>
      <c r="F2" s="724"/>
      <c r="G2" s="725"/>
      <c r="I2" s="111"/>
      <c r="J2" s="111"/>
      <c r="K2" s="111"/>
      <c r="L2" s="111"/>
    </row>
    <row r="3" spans="1:12" s="112" customFormat="1" ht="30" customHeight="1">
      <c r="A3" s="755" t="s">
        <v>691</v>
      </c>
      <c r="B3" s="756"/>
      <c r="C3" s="756"/>
      <c r="D3" s="756"/>
      <c r="E3" s="756"/>
      <c r="F3" s="756"/>
      <c r="G3" s="757"/>
      <c r="I3" s="113"/>
      <c r="J3" s="113"/>
      <c r="K3" s="113"/>
      <c r="L3" s="113"/>
    </row>
    <row r="4" spans="1:12" s="106" customFormat="1" ht="60">
      <c r="A4" s="750" t="s">
        <v>605</v>
      </c>
      <c r="B4" s="770"/>
      <c r="C4" s="751"/>
      <c r="D4" s="12" t="str">
        <f>'SURVEY COVER SHEET'!D4&amp;", "&amp;'SURVEY COVER SHEET'!D2</f>
        <v>On-Site, Welfare Park, Goldethorpe</v>
      </c>
      <c r="E4" s="79" t="s">
        <v>606</v>
      </c>
      <c r="F4" s="656" t="str">
        <f>'SURVEY COVER SHEET'!B2&amp;", "&amp;'SURVEY COVER SHEET'!B4</f>
        <v>3.07.24, Ruth Highley BSc (Hons) MBiol Assistant Ecologist</v>
      </c>
      <c r="G4" s="658"/>
      <c r="H4" s="107" t="s">
        <v>551</v>
      </c>
      <c r="I4" s="107"/>
      <c r="J4" s="107"/>
      <c r="K4" s="107"/>
      <c r="L4" s="107"/>
    </row>
    <row r="5" spans="1:12" s="106" customFormat="1" ht="76.5" customHeight="1">
      <c r="A5" s="750" t="s">
        <v>564</v>
      </c>
      <c r="B5" s="770"/>
      <c r="C5" s="751"/>
      <c r="D5" s="12" t="str">
        <f>'SURVEY COVER SHEET'!B3&amp;", "&amp;'SURVEY COVER SHEET'!A7</f>
        <v>Dry and sunny, Any limitations</v>
      </c>
      <c r="E5" s="80" t="s">
        <v>565</v>
      </c>
      <c r="F5" s="656">
        <f>'SURVEY COVER SHEET'!B5</f>
        <v>7734</v>
      </c>
      <c r="G5" s="658"/>
      <c r="H5" s="107" t="s">
        <v>551</v>
      </c>
      <c r="I5" s="107"/>
      <c r="J5" s="107"/>
      <c r="K5" s="107"/>
      <c r="L5" s="107"/>
    </row>
    <row r="6" spans="1:12" s="106" customFormat="1" ht="60">
      <c r="A6" s="750" t="s">
        <v>566</v>
      </c>
      <c r="B6" s="770"/>
      <c r="C6" s="751"/>
      <c r="D6" s="12"/>
      <c r="E6" s="79" t="s">
        <v>567</v>
      </c>
      <c r="F6" s="656"/>
      <c r="G6" s="658"/>
      <c r="H6" s="107" t="s">
        <v>551</v>
      </c>
    </row>
    <row r="7" spans="1:12" s="108" customFormat="1" ht="16.5" customHeight="1">
      <c r="A7" s="723" t="s">
        <v>560</v>
      </c>
      <c r="B7" s="724"/>
      <c r="C7" s="724"/>
      <c r="D7" s="724"/>
      <c r="E7" s="724"/>
      <c r="F7" s="724"/>
      <c r="G7" s="725"/>
      <c r="I7" s="114"/>
      <c r="J7" s="114"/>
    </row>
    <row r="8" spans="1:12" ht="72" customHeight="1">
      <c r="A8" s="656"/>
      <c r="B8" s="657"/>
      <c r="C8" s="657"/>
      <c r="D8" s="657"/>
      <c r="E8" s="657"/>
      <c r="F8" s="657"/>
      <c r="G8" s="658"/>
    </row>
    <row r="9" spans="1:12" s="117" customFormat="1" ht="18.75" customHeight="1">
      <c r="A9" s="787" t="s">
        <v>692</v>
      </c>
      <c r="B9" s="787"/>
      <c r="C9" s="787"/>
      <c r="D9" s="787"/>
      <c r="E9" s="787"/>
      <c r="F9" s="115"/>
      <c r="G9" s="116"/>
    </row>
    <row r="10" spans="1:12" s="108" customFormat="1">
      <c r="A10" s="723" t="s">
        <v>615</v>
      </c>
      <c r="B10" s="724"/>
      <c r="C10" s="724"/>
      <c r="D10" s="724"/>
      <c r="E10" s="724"/>
      <c r="F10" s="724"/>
      <c r="G10" s="725"/>
    </row>
    <row r="11" spans="1:12" s="106" customFormat="1" ht="134.25" customHeight="1">
      <c r="A11" s="677" t="s">
        <v>693</v>
      </c>
      <c r="B11" s="680"/>
      <c r="C11" s="680"/>
      <c r="D11" s="680"/>
      <c r="E11" s="680"/>
      <c r="F11" s="680"/>
      <c r="G11" s="653"/>
    </row>
    <row r="12" spans="1:12" s="108" customFormat="1">
      <c r="A12" s="118" t="s">
        <v>568</v>
      </c>
      <c r="B12" s="119"/>
      <c r="C12" s="119"/>
      <c r="D12" s="119"/>
      <c r="E12" s="119"/>
      <c r="F12" s="119"/>
      <c r="G12" s="119"/>
    </row>
    <row r="13" spans="1:12" s="106" customFormat="1" ht="36.950000000000003"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42.5">
      <c r="A15" s="88" t="s">
        <v>574</v>
      </c>
      <c r="B15" s="88" t="s">
        <v>622</v>
      </c>
      <c r="C15" s="89" t="s">
        <v>699</v>
      </c>
      <c r="D15" s="90" t="s">
        <v>700</v>
      </c>
      <c r="E15" s="91" t="s">
        <v>701</v>
      </c>
      <c r="F15" s="133"/>
      <c r="G15" s="133"/>
    </row>
    <row r="16" spans="1:12" s="106" customFormat="1" ht="116.25">
      <c r="A16" s="88" t="s">
        <v>577</v>
      </c>
      <c r="B16" s="92" t="s">
        <v>626</v>
      </c>
      <c r="C16" s="89" t="s">
        <v>702</v>
      </c>
      <c r="D16" s="90" t="s">
        <v>703</v>
      </c>
      <c r="E16" s="91" t="s">
        <v>704</v>
      </c>
      <c r="F16" s="133"/>
      <c r="G16" s="133"/>
    </row>
    <row r="17" spans="1:8" s="106" customFormat="1" ht="114">
      <c r="A17" s="88" t="s">
        <v>579</v>
      </c>
      <c r="B17" s="92" t="s">
        <v>630</v>
      </c>
      <c r="C17" s="93" t="s">
        <v>631</v>
      </c>
      <c r="D17" s="94" t="s">
        <v>632</v>
      </c>
      <c r="E17" s="95" t="s">
        <v>633</v>
      </c>
      <c r="F17" s="133"/>
      <c r="G17" s="133"/>
    </row>
    <row r="18" spans="1:8" s="106" customFormat="1" ht="147">
      <c r="A18" s="88" t="s">
        <v>581</v>
      </c>
      <c r="B18" s="92" t="s">
        <v>705</v>
      </c>
      <c r="C18" s="93" t="s">
        <v>706</v>
      </c>
      <c r="D18" s="94" t="s">
        <v>707</v>
      </c>
      <c r="E18" s="95" t="s">
        <v>708</v>
      </c>
      <c r="F18" s="133"/>
      <c r="G18" s="133"/>
    </row>
    <row r="19" spans="1:8" s="106" customFormat="1" ht="159">
      <c r="A19" s="88" t="s">
        <v>583</v>
      </c>
      <c r="B19" s="88" t="s">
        <v>709</v>
      </c>
      <c r="C19" s="93" t="s">
        <v>710</v>
      </c>
      <c r="D19" s="94" t="s">
        <v>711</v>
      </c>
      <c r="E19" s="95" t="s">
        <v>712</v>
      </c>
      <c r="F19" s="133"/>
      <c r="G19" s="133"/>
    </row>
    <row r="20" spans="1:8" s="106" customFormat="1" ht="18.75" customHeight="1">
      <c r="A20" s="745" t="s">
        <v>713</v>
      </c>
      <c r="B20" s="746"/>
      <c r="C20" s="746"/>
      <c r="D20" s="746"/>
      <c r="E20" s="747"/>
      <c r="F20" s="656"/>
      <c r="G20" s="658"/>
    </row>
    <row r="21" spans="1:8" s="108" customFormat="1">
      <c r="A21" s="738" t="s">
        <v>656</v>
      </c>
      <c r="B21" s="738"/>
      <c r="C21" s="738"/>
      <c r="D21" s="738"/>
      <c r="E21" s="738"/>
      <c r="F21" s="738" t="s">
        <v>657</v>
      </c>
      <c r="G21" s="738"/>
    </row>
    <row r="22" spans="1:8" s="106" customFormat="1">
      <c r="A22" s="120" t="s">
        <v>714</v>
      </c>
      <c r="B22" s="121"/>
      <c r="C22" s="121"/>
      <c r="D22" s="121"/>
      <c r="E22" s="121"/>
      <c r="F22" s="713"/>
      <c r="G22" s="714"/>
    </row>
    <row r="23" spans="1:8" s="106" customFormat="1" ht="18.600000000000001" customHeight="1">
      <c r="A23" s="122" t="s">
        <v>715</v>
      </c>
      <c r="B23" s="123"/>
      <c r="C23" s="123"/>
      <c r="D23" s="123"/>
      <c r="E23" s="123"/>
      <c r="F23" s="715"/>
      <c r="G23" s="716"/>
    </row>
    <row r="24" spans="1:8" s="106" customFormat="1">
      <c r="A24" s="124" t="s">
        <v>716</v>
      </c>
      <c r="B24" s="125"/>
      <c r="C24" s="125"/>
      <c r="D24" s="125"/>
      <c r="E24" s="125"/>
      <c r="F24" s="674"/>
      <c r="G24" s="676"/>
    </row>
    <row r="25" spans="1:8" s="108" customFormat="1" ht="17.100000000000001" customHeight="1">
      <c r="A25" s="717" t="s">
        <v>602</v>
      </c>
      <c r="B25" s="718"/>
      <c r="C25" s="718"/>
      <c r="D25" s="718"/>
      <c r="E25" s="718"/>
      <c r="F25" s="718"/>
      <c r="G25" s="719"/>
    </row>
    <row r="26" spans="1:8" ht="78.75" customHeight="1">
      <c r="A26" s="656"/>
      <c r="B26" s="657"/>
      <c r="C26" s="657"/>
      <c r="D26" s="657"/>
      <c r="E26" s="657"/>
      <c r="F26" s="657"/>
      <c r="G26" s="658"/>
    </row>
    <row r="27" spans="1:8" s="108" customFormat="1">
      <c r="A27" s="723" t="s">
        <v>603</v>
      </c>
      <c r="B27" s="724"/>
      <c r="C27" s="724"/>
      <c r="D27" s="724"/>
      <c r="E27" s="724"/>
      <c r="F27" s="724"/>
      <c r="G27" s="724"/>
    </row>
    <row r="28" spans="1:8" ht="122.25" customHeight="1">
      <c r="A28" s="726" t="s">
        <v>717</v>
      </c>
      <c r="B28" s="727"/>
      <c r="C28" s="727"/>
      <c r="D28" s="727"/>
      <c r="E28" s="727"/>
      <c r="F28" s="727"/>
      <c r="G28" s="728"/>
      <c r="H28" s="126"/>
    </row>
    <row r="29" spans="1:8">
      <c r="A29" s="788" t="s">
        <v>665</v>
      </c>
      <c r="B29" s="789"/>
      <c r="C29" s="789"/>
      <c r="D29" s="127"/>
      <c r="E29" s="127"/>
      <c r="F29" s="127"/>
      <c r="G29" s="128"/>
      <c r="H29" s="126"/>
    </row>
    <row r="30" spans="1:8">
      <c r="A30" s="780" t="s">
        <v>718</v>
      </c>
      <c r="B30" s="781"/>
      <c r="C30" s="781"/>
      <c r="D30" s="781"/>
      <c r="E30" s="781"/>
      <c r="F30" s="781"/>
      <c r="G30" s="782"/>
    </row>
    <row r="31" spans="1:8">
      <c r="A31" s="712" t="s">
        <v>668</v>
      </c>
      <c r="B31" s="712"/>
      <c r="C31" s="712"/>
      <c r="D31" s="712"/>
      <c r="E31" s="127"/>
      <c r="F31" s="127"/>
      <c r="G31" s="128"/>
      <c r="H31" s="129"/>
    </row>
    <row r="32" spans="1:8">
      <c r="A32" s="780" t="s">
        <v>719</v>
      </c>
      <c r="B32" s="781"/>
      <c r="C32" s="781"/>
      <c r="D32" s="781"/>
      <c r="E32" s="781"/>
      <c r="F32" s="781"/>
      <c r="G32" s="782"/>
      <c r="H32" s="126"/>
    </row>
    <row r="33" spans="1:8">
      <c r="A33" s="712" t="s">
        <v>670</v>
      </c>
      <c r="B33" s="712"/>
      <c r="C33" s="712"/>
      <c r="D33" s="712"/>
      <c r="E33" s="127"/>
      <c r="F33" s="130"/>
      <c r="G33" s="131"/>
      <c r="H33" s="126"/>
    </row>
    <row r="34" spans="1:8" ht="211.5" customHeight="1">
      <c r="A34" s="703" t="s">
        <v>720</v>
      </c>
      <c r="B34" s="704"/>
      <c r="C34" s="704"/>
      <c r="D34" s="704"/>
      <c r="E34" s="704"/>
      <c r="F34" s="704"/>
      <c r="G34" s="705"/>
      <c r="H34" s="126"/>
    </row>
    <row r="35" spans="1:8" ht="21.75" customHeight="1">
      <c r="A35" s="775" t="s">
        <v>673</v>
      </c>
      <c r="B35" s="783"/>
      <c r="C35" s="783"/>
      <c r="D35" s="783"/>
      <c r="E35" s="783"/>
      <c r="F35" s="783"/>
      <c r="G35" s="784"/>
      <c r="H35" s="126"/>
    </row>
    <row r="36" spans="1:8" ht="72" customHeight="1">
      <c r="A36" s="706" t="s">
        <v>721</v>
      </c>
      <c r="B36" s="707"/>
      <c r="C36" s="707"/>
      <c r="D36" s="707"/>
      <c r="E36" s="707"/>
      <c r="F36" s="707"/>
      <c r="G36" s="708"/>
      <c r="H36" s="126"/>
    </row>
    <row r="37" spans="1:8">
      <c r="A37" s="785" t="s">
        <v>675</v>
      </c>
      <c r="B37" s="786"/>
      <c r="C37" s="786"/>
      <c r="D37" s="786"/>
      <c r="E37" s="786"/>
      <c r="F37" s="786"/>
      <c r="G37" s="132"/>
    </row>
    <row r="38" spans="1:8" ht="155.25" customHeight="1">
      <c r="A38" s="625" t="s">
        <v>722</v>
      </c>
      <c r="B38" s="701"/>
      <c r="C38" s="701"/>
      <c r="D38" s="701"/>
      <c r="E38" s="701"/>
      <c r="F38" s="701"/>
      <c r="G38" s="702"/>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52" t="s">
        <v>689</v>
      </c>
      <c r="B1" s="753"/>
      <c r="C1" s="753"/>
      <c r="D1" s="753"/>
      <c r="E1" s="753"/>
      <c r="F1" s="753"/>
      <c r="G1" s="753"/>
      <c r="H1" s="753"/>
      <c r="I1" s="753"/>
      <c r="J1" s="753"/>
      <c r="K1" s="753"/>
      <c r="L1" s="753"/>
      <c r="M1" s="753"/>
      <c r="N1" s="753"/>
      <c r="O1" s="753"/>
      <c r="P1" s="754"/>
      <c r="Q1" s="103" t="s">
        <v>557</v>
      </c>
    </row>
    <row r="2" spans="1:21" s="108" customFormat="1" ht="14.45" customHeight="1">
      <c r="A2" s="723" t="s">
        <v>690</v>
      </c>
      <c r="B2" s="724"/>
      <c r="C2" s="724"/>
      <c r="D2" s="724"/>
      <c r="E2" s="724"/>
      <c r="F2" s="724"/>
      <c r="G2" s="724"/>
      <c r="H2" s="724"/>
      <c r="I2" s="724"/>
      <c r="J2" s="724"/>
      <c r="K2" s="724"/>
      <c r="L2" s="724"/>
      <c r="M2" s="724"/>
      <c r="N2" s="724"/>
      <c r="O2" s="724"/>
      <c r="P2" s="725"/>
      <c r="R2" s="111"/>
      <c r="S2" s="111"/>
      <c r="T2" s="111"/>
      <c r="U2" s="111"/>
    </row>
    <row r="3" spans="1:21" s="112" customFormat="1" ht="30" customHeight="1">
      <c r="A3" s="755" t="s">
        <v>691</v>
      </c>
      <c r="B3" s="756"/>
      <c r="C3" s="756"/>
      <c r="D3" s="756"/>
      <c r="E3" s="756"/>
      <c r="F3" s="756"/>
      <c r="G3" s="756"/>
      <c r="H3" s="756"/>
      <c r="I3" s="756"/>
      <c r="J3" s="756"/>
      <c r="K3" s="756"/>
      <c r="L3" s="756"/>
      <c r="M3" s="756"/>
      <c r="N3" s="756"/>
      <c r="O3" s="756"/>
      <c r="P3" s="757"/>
      <c r="R3" s="113"/>
      <c r="S3" s="113"/>
      <c r="T3" s="113"/>
      <c r="U3" s="113"/>
    </row>
    <row r="4" spans="1:21" s="106" customFormat="1" ht="60">
      <c r="A4" s="750" t="s">
        <v>605</v>
      </c>
      <c r="B4" s="770"/>
      <c r="C4" s="751"/>
      <c r="D4" s="12" t="str">
        <f>'SURVEY COVER SHEET'!D4&amp;", "&amp;'SURVEY COVER SHEET'!D2</f>
        <v>On-Site, Welfare Park, Goldethorpe</v>
      </c>
      <c r="E4" s="79" t="s">
        <v>606</v>
      </c>
      <c r="F4" s="656" t="str">
        <f>'SURVEY COVER SHEET'!B2&amp;", "&amp;'SURVEY COVER SHEET'!B4</f>
        <v>3.07.24, Ruth Highley BSc (Hons) MBiol Assistant Ecologist</v>
      </c>
      <c r="G4" s="657"/>
      <c r="H4" s="657"/>
      <c r="I4" s="657"/>
      <c r="J4" s="657"/>
      <c r="K4" s="657"/>
      <c r="L4" s="657"/>
      <c r="M4" s="657"/>
      <c r="N4" s="657"/>
      <c r="O4" s="657"/>
      <c r="P4" s="658"/>
      <c r="Q4" s="107" t="s">
        <v>551</v>
      </c>
      <c r="R4" s="107"/>
      <c r="S4" s="107"/>
      <c r="T4" s="107"/>
      <c r="U4" s="107"/>
    </row>
    <row r="5" spans="1:21" s="106" customFormat="1" ht="75">
      <c r="A5" s="750" t="s">
        <v>564</v>
      </c>
      <c r="B5" s="770"/>
      <c r="C5" s="751"/>
      <c r="D5" s="12" t="str">
        <f>'SURVEY COVER SHEET'!B3&amp;", "&amp;'SURVEY COVER SHEET'!A7</f>
        <v>Dry and sunny, Any limitations</v>
      </c>
      <c r="E5" s="80" t="s">
        <v>565</v>
      </c>
      <c r="F5" s="656">
        <f>'SURVEY COVER SHEET'!B5</f>
        <v>7734</v>
      </c>
      <c r="G5" s="657"/>
      <c r="H5" s="657"/>
      <c r="I5" s="657"/>
      <c r="J5" s="657"/>
      <c r="K5" s="657"/>
      <c r="L5" s="657"/>
      <c r="M5" s="657"/>
      <c r="N5" s="657"/>
      <c r="O5" s="657"/>
      <c r="P5" s="658"/>
      <c r="Q5" s="107" t="s">
        <v>555</v>
      </c>
      <c r="R5" s="107"/>
      <c r="S5" s="107"/>
      <c r="T5" s="107"/>
      <c r="U5" s="107"/>
    </row>
    <row r="6" spans="1:21" s="108" customFormat="1" ht="16.5" customHeight="1">
      <c r="A6" s="723" t="s">
        <v>560</v>
      </c>
      <c r="B6" s="724"/>
      <c r="C6" s="724"/>
      <c r="D6" s="724"/>
      <c r="E6" s="724"/>
      <c r="F6" s="724"/>
      <c r="G6" s="724"/>
      <c r="H6" s="724"/>
      <c r="I6" s="724"/>
      <c r="J6" s="724"/>
      <c r="K6" s="724"/>
      <c r="L6" s="724"/>
      <c r="M6" s="724"/>
      <c r="N6" s="724"/>
      <c r="O6" s="724"/>
      <c r="P6" s="725"/>
      <c r="R6" s="114"/>
      <c r="S6" s="114"/>
    </row>
    <row r="7" spans="1:21" ht="74.25" customHeight="1">
      <c r="A7" s="656"/>
      <c r="B7" s="657"/>
      <c r="C7" s="657"/>
      <c r="D7" s="657"/>
      <c r="E7" s="657"/>
      <c r="F7" s="657"/>
      <c r="G7" s="657"/>
      <c r="H7" s="657"/>
      <c r="I7" s="657"/>
      <c r="J7" s="657"/>
      <c r="K7" s="657"/>
      <c r="L7" s="657"/>
      <c r="M7" s="657"/>
      <c r="N7" s="657"/>
      <c r="O7" s="657"/>
      <c r="P7" s="658"/>
    </row>
    <row r="8" spans="1:21" s="117" customFormat="1" ht="20.25" customHeight="1">
      <c r="A8" s="787" t="s">
        <v>692</v>
      </c>
      <c r="B8" s="787"/>
      <c r="C8" s="787"/>
      <c r="D8" s="787"/>
      <c r="E8" s="787"/>
      <c r="F8" s="115"/>
      <c r="G8" s="115"/>
      <c r="H8" s="115"/>
      <c r="I8" s="115"/>
      <c r="J8" s="115"/>
      <c r="K8" s="115"/>
      <c r="L8" s="115"/>
      <c r="M8" s="115"/>
      <c r="N8" s="115"/>
      <c r="O8" s="115"/>
      <c r="P8" s="116"/>
    </row>
    <row r="9" spans="1:21" s="108" customFormat="1">
      <c r="A9" s="805" t="s">
        <v>615</v>
      </c>
      <c r="B9" s="806"/>
      <c r="C9" s="806"/>
      <c r="D9" s="806"/>
      <c r="E9" s="806"/>
      <c r="F9" s="806"/>
      <c r="G9" s="806"/>
      <c r="H9" s="806"/>
      <c r="I9" s="806"/>
      <c r="J9" s="806"/>
      <c r="K9" s="806"/>
      <c r="L9" s="806"/>
      <c r="M9" s="806"/>
      <c r="N9" s="806"/>
      <c r="O9" s="806"/>
      <c r="P9" s="807"/>
    </row>
    <row r="10" spans="1:21" s="106" customFormat="1" ht="42.75" customHeight="1">
      <c r="A10" s="794" t="s">
        <v>723</v>
      </c>
      <c r="B10" s="795"/>
      <c r="C10" s="795"/>
      <c r="D10" s="795"/>
      <c r="E10" s="796"/>
      <c r="F10" s="769" t="s">
        <v>567</v>
      </c>
      <c r="G10" s="769"/>
      <c r="H10" s="769"/>
      <c r="I10" s="769"/>
      <c r="J10" s="769"/>
      <c r="K10" s="769"/>
      <c r="L10" s="769"/>
      <c r="M10" s="769"/>
      <c r="N10" s="769"/>
      <c r="O10" s="750"/>
      <c r="P10" s="793"/>
    </row>
    <row r="11" spans="1:21" s="106" customFormat="1" ht="50.25" customHeight="1">
      <c r="A11" s="800" t="s">
        <v>724</v>
      </c>
      <c r="B11" s="801"/>
      <c r="C11" s="801"/>
      <c r="D11" s="801"/>
      <c r="E11" s="802"/>
      <c r="F11" s="66"/>
      <c r="G11" s="66"/>
      <c r="H11" s="66"/>
      <c r="I11" s="66"/>
      <c r="J11" s="66"/>
      <c r="K11" s="66"/>
      <c r="L11" s="66"/>
      <c r="M11" s="66"/>
      <c r="N11" s="66"/>
      <c r="O11" s="66"/>
      <c r="P11" s="793"/>
    </row>
    <row r="12" spans="1:21" s="106" customFormat="1" ht="30" customHeight="1">
      <c r="A12" s="800" t="s">
        <v>725</v>
      </c>
      <c r="B12" s="801"/>
      <c r="C12" s="801"/>
      <c r="D12" s="801"/>
      <c r="E12" s="802"/>
      <c r="F12" s="769" t="s">
        <v>566</v>
      </c>
      <c r="G12" s="769"/>
      <c r="H12" s="769"/>
      <c r="I12" s="769"/>
      <c r="J12" s="769"/>
      <c r="K12" s="769"/>
      <c r="L12" s="769"/>
      <c r="M12" s="769"/>
      <c r="N12" s="769"/>
      <c r="O12" s="769"/>
      <c r="P12" s="793"/>
    </row>
    <row r="13" spans="1:21" s="106" customFormat="1" ht="57" customHeight="1">
      <c r="A13" s="797" t="s">
        <v>726</v>
      </c>
      <c r="B13" s="798"/>
      <c r="C13" s="798"/>
      <c r="D13" s="798"/>
      <c r="E13" s="799"/>
      <c r="F13" s="137"/>
      <c r="G13" s="137"/>
      <c r="H13" s="137"/>
      <c r="I13" s="137"/>
      <c r="J13" s="137"/>
      <c r="K13" s="137"/>
      <c r="L13" s="137"/>
      <c r="M13" s="137"/>
      <c r="N13" s="137"/>
      <c r="O13" s="137"/>
      <c r="P13" s="790"/>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66" t="s">
        <v>694</v>
      </c>
      <c r="G15" s="767"/>
      <c r="H15" s="767"/>
      <c r="I15" s="767"/>
      <c r="J15" s="767"/>
      <c r="K15" s="767"/>
      <c r="L15" s="767"/>
      <c r="M15" s="767"/>
      <c r="N15" s="767"/>
      <c r="O15" s="768"/>
      <c r="P15" s="79" t="s">
        <v>570</v>
      </c>
    </row>
    <row r="16" spans="1:21" s="106" customFormat="1" ht="105">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42.5">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116.25">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7">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59">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45" t="s">
        <v>713</v>
      </c>
      <c r="B22" s="746"/>
      <c r="C22" s="746"/>
      <c r="D22" s="746"/>
      <c r="E22" s="747"/>
      <c r="F22" s="138"/>
      <c r="G22" s="138"/>
      <c r="H22" s="138"/>
      <c r="I22" s="138"/>
      <c r="J22" s="138"/>
      <c r="K22" s="138"/>
      <c r="L22" s="138"/>
      <c r="M22" s="138"/>
      <c r="N22" s="138"/>
      <c r="O22" s="138"/>
      <c r="P22" s="138"/>
    </row>
    <row r="23" spans="1:17" s="108" customFormat="1">
      <c r="A23" s="738" t="s">
        <v>656</v>
      </c>
      <c r="B23" s="738"/>
      <c r="C23" s="738"/>
      <c r="D23" s="738"/>
      <c r="E23" s="738"/>
      <c r="F23" s="738" t="s">
        <v>657</v>
      </c>
      <c r="G23" s="738"/>
      <c r="H23" s="738"/>
      <c r="I23" s="738"/>
      <c r="J23" s="738"/>
      <c r="K23" s="738"/>
      <c r="L23" s="738"/>
      <c r="M23" s="738"/>
      <c r="N23" s="738"/>
      <c r="O23" s="738"/>
      <c r="P23" s="738"/>
    </row>
    <row r="24" spans="1:17" s="106" customFormat="1" ht="27.75" customHeight="1">
      <c r="A24" s="120" t="s">
        <v>714</v>
      </c>
      <c r="B24" s="121"/>
      <c r="C24" s="121"/>
      <c r="D24" s="121"/>
      <c r="E24" s="121"/>
      <c r="F24" s="66"/>
      <c r="G24" s="66"/>
      <c r="H24" s="66"/>
      <c r="I24" s="66"/>
      <c r="J24" s="66"/>
      <c r="K24" s="66"/>
      <c r="L24" s="66"/>
      <c r="M24" s="66"/>
      <c r="N24" s="66"/>
      <c r="O24" s="66"/>
      <c r="P24" s="790"/>
    </row>
    <row r="25" spans="1:17" s="106" customFormat="1" ht="33.75" customHeight="1">
      <c r="A25" s="122" t="s">
        <v>715</v>
      </c>
      <c r="B25" s="123"/>
      <c r="C25" s="123"/>
      <c r="D25" s="123"/>
      <c r="E25" s="123"/>
      <c r="F25" s="66"/>
      <c r="G25" s="66"/>
      <c r="H25" s="66"/>
      <c r="I25" s="66"/>
      <c r="J25" s="66"/>
      <c r="K25" s="66"/>
      <c r="L25" s="66"/>
      <c r="M25" s="66"/>
      <c r="N25" s="66"/>
      <c r="O25" s="66"/>
      <c r="P25" s="791"/>
    </row>
    <row r="26" spans="1:17" s="106" customFormat="1" ht="36" customHeight="1">
      <c r="A26" s="124" t="s">
        <v>716</v>
      </c>
      <c r="B26" s="125"/>
      <c r="C26" s="125"/>
      <c r="D26" s="125"/>
      <c r="E26" s="125"/>
      <c r="F26" s="66"/>
      <c r="G26" s="66"/>
      <c r="H26" s="66"/>
      <c r="I26" s="66"/>
      <c r="J26" s="66"/>
      <c r="K26" s="66"/>
      <c r="L26" s="66"/>
      <c r="M26" s="66"/>
      <c r="N26" s="66"/>
      <c r="O26" s="66"/>
      <c r="P26" s="792"/>
    </row>
    <row r="27" spans="1:17" s="108" customFormat="1" ht="17.100000000000001" customHeight="1">
      <c r="A27" s="717" t="s">
        <v>602</v>
      </c>
      <c r="B27" s="718"/>
      <c r="C27" s="718"/>
      <c r="D27" s="718"/>
      <c r="E27" s="718"/>
      <c r="F27" s="718"/>
      <c r="G27" s="718"/>
      <c r="H27" s="718"/>
      <c r="I27" s="718"/>
      <c r="J27" s="718"/>
      <c r="K27" s="718"/>
      <c r="L27" s="718"/>
      <c r="M27" s="718"/>
      <c r="N27" s="718"/>
      <c r="O27" s="718"/>
      <c r="P27" s="719"/>
    </row>
    <row r="28" spans="1:17" ht="125.1" customHeight="1">
      <c r="A28" s="656"/>
      <c r="B28" s="657"/>
      <c r="C28" s="657"/>
      <c r="D28" s="657"/>
      <c r="E28" s="657"/>
      <c r="F28" s="657"/>
      <c r="G28" s="657"/>
      <c r="H28" s="657"/>
      <c r="I28" s="657"/>
      <c r="J28" s="657"/>
      <c r="K28" s="657"/>
      <c r="L28" s="657"/>
      <c r="M28" s="657"/>
      <c r="N28" s="657"/>
      <c r="O28" s="657"/>
      <c r="P28" s="658"/>
    </row>
    <row r="29" spans="1:17" s="108" customFormat="1">
      <c r="A29" s="723" t="s">
        <v>603</v>
      </c>
      <c r="B29" s="724"/>
      <c r="C29" s="724"/>
      <c r="D29" s="724"/>
      <c r="E29" s="724"/>
      <c r="F29" s="724"/>
      <c r="G29" s="724"/>
      <c r="H29" s="724"/>
      <c r="I29" s="724"/>
      <c r="J29" s="724"/>
      <c r="K29" s="724"/>
      <c r="L29" s="724"/>
      <c r="M29" s="724"/>
      <c r="N29" s="724"/>
      <c r="O29" s="724"/>
      <c r="P29" s="724"/>
    </row>
    <row r="30" spans="1:17" ht="122.25" customHeight="1">
      <c r="A30" s="726" t="s">
        <v>717</v>
      </c>
      <c r="B30" s="727"/>
      <c r="C30" s="727"/>
      <c r="D30" s="727"/>
      <c r="E30" s="727"/>
      <c r="F30" s="727"/>
      <c r="G30" s="727"/>
      <c r="H30" s="727"/>
      <c r="I30" s="727"/>
      <c r="J30" s="727"/>
      <c r="K30" s="727"/>
      <c r="L30" s="727"/>
      <c r="M30" s="727"/>
      <c r="N30" s="727"/>
      <c r="O30" s="727"/>
      <c r="P30" s="728"/>
      <c r="Q30" s="126"/>
    </row>
    <row r="31" spans="1:17">
      <c r="A31" s="788" t="s">
        <v>665</v>
      </c>
      <c r="B31" s="789"/>
      <c r="C31" s="789"/>
      <c r="D31" s="127"/>
      <c r="E31" s="127"/>
      <c r="F31" s="127"/>
      <c r="G31" s="127"/>
      <c r="H31" s="127"/>
      <c r="I31" s="127"/>
      <c r="J31" s="127"/>
      <c r="K31" s="127"/>
      <c r="L31" s="127"/>
      <c r="M31" s="127"/>
      <c r="N31" s="127"/>
      <c r="O31" s="127"/>
      <c r="P31" s="128"/>
      <c r="Q31" s="126"/>
    </row>
    <row r="32" spans="1:17">
      <c r="A32" s="780" t="s">
        <v>718</v>
      </c>
      <c r="B32" s="781"/>
      <c r="C32" s="781"/>
      <c r="D32" s="781"/>
      <c r="E32" s="781"/>
      <c r="F32" s="781"/>
      <c r="G32" s="781"/>
      <c r="H32" s="781"/>
      <c r="I32" s="781"/>
      <c r="J32" s="781"/>
      <c r="K32" s="781"/>
      <c r="L32" s="781"/>
      <c r="M32" s="781"/>
      <c r="N32" s="781"/>
      <c r="O32" s="781"/>
      <c r="P32" s="782"/>
    </row>
    <row r="33" spans="1:17">
      <c r="A33" s="712" t="s">
        <v>668</v>
      </c>
      <c r="B33" s="712"/>
      <c r="C33" s="712"/>
      <c r="D33" s="712"/>
      <c r="E33" s="127"/>
      <c r="F33" s="127"/>
      <c r="G33" s="127"/>
      <c r="H33" s="127"/>
      <c r="I33" s="127"/>
      <c r="J33" s="127"/>
      <c r="K33" s="127"/>
      <c r="L33" s="127"/>
      <c r="M33" s="127"/>
      <c r="N33" s="127"/>
      <c r="O33" s="127"/>
      <c r="P33" s="128"/>
      <c r="Q33" s="129"/>
    </row>
    <row r="34" spans="1:17">
      <c r="A34" s="780" t="s">
        <v>719</v>
      </c>
      <c r="B34" s="781"/>
      <c r="C34" s="781"/>
      <c r="D34" s="781"/>
      <c r="E34" s="781"/>
      <c r="F34" s="781"/>
      <c r="G34" s="781"/>
      <c r="H34" s="781"/>
      <c r="I34" s="781"/>
      <c r="J34" s="781"/>
      <c r="K34" s="781"/>
      <c r="L34" s="781"/>
      <c r="M34" s="781"/>
      <c r="N34" s="781"/>
      <c r="O34" s="781"/>
      <c r="P34" s="782"/>
      <c r="Q34" s="126"/>
    </row>
    <row r="35" spans="1:17">
      <c r="A35" s="712" t="s">
        <v>670</v>
      </c>
      <c r="B35" s="712"/>
      <c r="C35" s="712"/>
      <c r="D35" s="712"/>
      <c r="E35" s="127"/>
      <c r="F35" s="130"/>
      <c r="G35" s="130"/>
      <c r="H35" s="130"/>
      <c r="I35" s="130"/>
      <c r="J35" s="130"/>
      <c r="K35" s="130"/>
      <c r="L35" s="130"/>
      <c r="M35" s="130"/>
      <c r="N35" s="130"/>
      <c r="O35" s="130"/>
      <c r="P35" s="131"/>
      <c r="Q35" s="126"/>
    </row>
    <row r="36" spans="1:17" ht="188.25" customHeight="1">
      <c r="A36" s="706" t="s">
        <v>728</v>
      </c>
      <c r="B36" s="707"/>
      <c r="C36" s="707"/>
      <c r="D36" s="707"/>
      <c r="E36" s="707"/>
      <c r="F36" s="707"/>
      <c r="G36" s="707"/>
      <c r="H36" s="707"/>
      <c r="I36" s="707"/>
      <c r="J36" s="707"/>
      <c r="K36" s="707"/>
      <c r="L36" s="707"/>
      <c r="M36" s="707"/>
      <c r="N36" s="707"/>
      <c r="O36" s="707"/>
      <c r="P36" s="708"/>
      <c r="Q36" s="126"/>
    </row>
    <row r="37" spans="1:17" ht="20.25" customHeight="1">
      <c r="A37" s="775" t="s">
        <v>673</v>
      </c>
      <c r="B37" s="711"/>
      <c r="C37" s="711"/>
      <c r="D37" s="711"/>
      <c r="E37" s="711"/>
      <c r="F37" s="711"/>
      <c r="G37" s="711"/>
      <c r="H37" s="711"/>
      <c r="I37" s="711"/>
      <c r="J37" s="404"/>
      <c r="K37" s="404"/>
      <c r="L37" s="404"/>
      <c r="M37" s="404"/>
      <c r="N37" s="404"/>
      <c r="O37" s="404"/>
      <c r="P37" s="405"/>
      <c r="Q37" s="126"/>
    </row>
    <row r="38" spans="1:17" ht="73.5" customHeight="1">
      <c r="A38" s="706" t="s">
        <v>721</v>
      </c>
      <c r="B38" s="707"/>
      <c r="C38" s="707"/>
      <c r="D38" s="707"/>
      <c r="E38" s="707"/>
      <c r="F38" s="707"/>
      <c r="G38" s="707"/>
      <c r="H38" s="707"/>
      <c r="I38" s="707"/>
      <c r="J38" s="707"/>
      <c r="K38" s="707"/>
      <c r="L38" s="707"/>
      <c r="M38" s="707"/>
      <c r="N38" s="707"/>
      <c r="O38" s="707"/>
      <c r="P38" s="708"/>
      <c r="Q38" s="126"/>
    </row>
    <row r="39" spans="1:17">
      <c r="A39" s="803" t="s">
        <v>675</v>
      </c>
      <c r="B39" s="804"/>
      <c r="C39" s="804"/>
      <c r="D39" s="804"/>
      <c r="E39" s="804"/>
      <c r="F39" s="804"/>
      <c r="G39" s="127"/>
      <c r="H39" s="127"/>
      <c r="I39" s="127"/>
      <c r="J39" s="127"/>
      <c r="K39" s="127"/>
      <c r="L39" s="127"/>
      <c r="M39" s="127"/>
      <c r="N39" s="127"/>
      <c r="O39" s="127"/>
      <c r="P39" s="128"/>
    </row>
    <row r="40" spans="1:17" ht="164.25" customHeight="1">
      <c r="A40" s="625" t="s">
        <v>722</v>
      </c>
      <c r="B40" s="701"/>
      <c r="C40" s="701"/>
      <c r="D40" s="701"/>
      <c r="E40" s="701"/>
      <c r="F40" s="701"/>
      <c r="G40" s="701"/>
      <c r="H40" s="701"/>
      <c r="I40" s="701"/>
      <c r="J40" s="701"/>
      <c r="K40" s="701"/>
      <c r="L40" s="701"/>
      <c r="M40" s="701"/>
      <c r="N40" s="701"/>
      <c r="O40" s="701"/>
      <c r="P40" s="702"/>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52" t="s">
        <v>729</v>
      </c>
      <c r="B1" s="753"/>
      <c r="C1" s="753"/>
      <c r="D1" s="753"/>
      <c r="E1" s="754"/>
      <c r="F1" s="74" t="s">
        <v>557</v>
      </c>
    </row>
    <row r="2" spans="1:6" s="96" customFormat="1" ht="15" customHeight="1">
      <c r="A2" s="134" t="s">
        <v>730</v>
      </c>
      <c r="B2" s="135"/>
      <c r="C2" s="135"/>
      <c r="D2" s="135"/>
      <c r="E2" s="136"/>
    </row>
    <row r="3" spans="1:6" s="76" customFormat="1" ht="17.45" customHeight="1">
      <c r="A3" s="755" t="s">
        <v>731</v>
      </c>
      <c r="B3" s="756"/>
      <c r="C3" s="756"/>
      <c r="D3" s="756"/>
      <c r="E3" s="757"/>
    </row>
    <row r="4" spans="1:6" s="96" customFormat="1" ht="15" customHeight="1">
      <c r="A4" s="723" t="s">
        <v>560</v>
      </c>
      <c r="B4" s="724"/>
      <c r="C4" s="724"/>
      <c r="D4" s="724"/>
      <c r="E4" s="725"/>
    </row>
    <row r="5" spans="1:6" ht="17.25" customHeight="1">
      <c r="A5" s="816" t="s">
        <v>732</v>
      </c>
      <c r="B5" s="817"/>
      <c r="C5" s="817"/>
      <c r="D5" s="817"/>
      <c r="E5" s="818"/>
    </row>
    <row r="6" spans="1:6" ht="71.099999999999994" customHeight="1">
      <c r="A6" s="656"/>
      <c r="B6" s="657"/>
      <c r="C6" s="657"/>
      <c r="D6" s="657"/>
      <c r="E6" s="658"/>
    </row>
    <row r="7" spans="1:6" ht="45">
      <c r="A7" s="686" t="s">
        <v>605</v>
      </c>
      <c r="B7" s="687"/>
      <c r="C7" s="147" t="str">
        <f>'SURVEY COVER SHEET'!D4&amp;", "&amp;'SURVEY COVER SHEET'!D2</f>
        <v>On-Site, Welfare Park, Goldethorpe</v>
      </c>
      <c r="D7" s="79" t="s">
        <v>563</v>
      </c>
      <c r="E7" s="147" t="str">
        <f>'SURVEY COVER SHEET'!B2&amp;", "&amp;'SURVEY COVER SHEET'!B4</f>
        <v>3.07.24, Ruth Highley BSc (Hons) MBiol Assistant Ecologist</v>
      </c>
      <c r="F7" s="77" t="s">
        <v>687</v>
      </c>
    </row>
    <row r="8" spans="1:6" ht="75">
      <c r="A8" s="686" t="s">
        <v>564</v>
      </c>
      <c r="B8" s="687"/>
      <c r="C8" s="147" t="str">
        <f>'SURVEY COVER SHEET'!B3&amp;", "&amp;'SURVEY COVER SHEET'!A7</f>
        <v>Dry and sunny, Any limitations</v>
      </c>
      <c r="D8" s="34" t="s">
        <v>565</v>
      </c>
      <c r="E8" s="147">
        <f>'SURVEY COVER SHEET'!B5</f>
        <v>7734</v>
      </c>
      <c r="F8" s="77" t="s">
        <v>555</v>
      </c>
    </row>
    <row r="9" spans="1:6" ht="45">
      <c r="A9" s="686" t="s">
        <v>566</v>
      </c>
      <c r="B9" s="687"/>
      <c r="C9" s="147"/>
      <c r="D9" s="1" t="s">
        <v>567</v>
      </c>
      <c r="E9" s="147"/>
      <c r="F9" s="77" t="s">
        <v>687</v>
      </c>
    </row>
    <row r="10" spans="1:6" s="96" customFormat="1" ht="31.5" customHeight="1">
      <c r="A10" s="723" t="s">
        <v>568</v>
      </c>
      <c r="B10" s="724"/>
      <c r="C10" s="725"/>
      <c r="D10" s="139" t="s">
        <v>569</v>
      </c>
      <c r="E10" s="140" t="s">
        <v>570</v>
      </c>
    </row>
    <row r="11" spans="1:6" s="76" customFormat="1" ht="60">
      <c r="A11" s="141" t="s">
        <v>571</v>
      </c>
      <c r="B11" s="677" t="s">
        <v>733</v>
      </c>
      <c r="C11" s="653"/>
      <c r="D11" s="146"/>
      <c r="E11" s="146"/>
      <c r="F11" s="81" t="s">
        <v>551</v>
      </c>
    </row>
    <row r="12" spans="1:6" s="76" customFormat="1" ht="75">
      <c r="A12" s="141" t="s">
        <v>574</v>
      </c>
      <c r="B12" s="677" t="s">
        <v>734</v>
      </c>
      <c r="C12" s="653"/>
      <c r="D12" s="146"/>
      <c r="E12" s="146"/>
      <c r="F12" s="81" t="s">
        <v>555</v>
      </c>
    </row>
    <row r="13" spans="1:6" s="76" customFormat="1" ht="68.25" customHeight="1">
      <c r="A13" s="141" t="s">
        <v>577</v>
      </c>
      <c r="B13" s="677" t="s">
        <v>735</v>
      </c>
      <c r="C13" s="653"/>
      <c r="D13" s="146"/>
      <c r="E13" s="146"/>
      <c r="F13" s="81" t="s">
        <v>551</v>
      </c>
    </row>
    <row r="14" spans="1:6" s="76" customFormat="1" ht="70.5" customHeight="1">
      <c r="A14" s="141" t="s">
        <v>579</v>
      </c>
      <c r="B14" s="677" t="s">
        <v>736</v>
      </c>
      <c r="C14" s="653"/>
      <c r="D14" s="146"/>
      <c r="E14" s="146"/>
      <c r="F14" s="81" t="s">
        <v>687</v>
      </c>
    </row>
    <row r="15" spans="1:6" s="76" customFormat="1" ht="68.25" customHeight="1">
      <c r="A15" s="141" t="s">
        <v>581</v>
      </c>
      <c r="B15" s="677" t="s">
        <v>737</v>
      </c>
      <c r="C15" s="653"/>
      <c r="D15" s="146"/>
      <c r="E15" s="146"/>
      <c r="F15" s="81" t="s">
        <v>687</v>
      </c>
    </row>
    <row r="16" spans="1:6" s="76" customFormat="1" ht="54.75" customHeight="1">
      <c r="A16" s="141" t="s">
        <v>583</v>
      </c>
      <c r="B16" s="677" t="s">
        <v>738</v>
      </c>
      <c r="C16" s="653"/>
      <c r="D16" s="146"/>
      <c r="E16" s="146"/>
      <c r="F16" s="81" t="s">
        <v>687</v>
      </c>
    </row>
    <row r="17" spans="1:6" s="76" customFormat="1" ht="45">
      <c r="A17" s="141" t="s">
        <v>586</v>
      </c>
      <c r="B17" s="677" t="s">
        <v>739</v>
      </c>
      <c r="C17" s="653"/>
      <c r="D17" s="146"/>
      <c r="E17" s="146"/>
      <c r="F17" s="81" t="s">
        <v>687</v>
      </c>
    </row>
    <row r="18" spans="1:6" s="76" customFormat="1" ht="45">
      <c r="A18" s="141" t="s">
        <v>589</v>
      </c>
      <c r="B18" s="677" t="s">
        <v>740</v>
      </c>
      <c r="C18" s="653"/>
      <c r="D18" s="146"/>
      <c r="E18" s="146"/>
      <c r="F18" s="81" t="s">
        <v>687</v>
      </c>
    </row>
    <row r="19" spans="1:6" s="96" customFormat="1" ht="18" customHeight="1">
      <c r="A19" s="812" t="s">
        <v>592</v>
      </c>
      <c r="B19" s="812"/>
      <c r="C19" s="812"/>
      <c r="D19" s="432"/>
      <c r="E19" s="148"/>
    </row>
    <row r="20" spans="1:6" s="96" customFormat="1" ht="36.75" customHeight="1">
      <c r="A20" s="698" t="s">
        <v>593</v>
      </c>
      <c r="B20" s="698"/>
      <c r="C20" s="142" t="s">
        <v>594</v>
      </c>
      <c r="D20" s="143" t="s">
        <v>609</v>
      </c>
      <c r="E20" s="819"/>
    </row>
    <row r="21" spans="1:6" s="76" customFormat="1" ht="45">
      <c r="A21" s="808" t="s">
        <v>741</v>
      </c>
      <c r="B21" s="809"/>
      <c r="C21" s="141" t="s">
        <v>597</v>
      </c>
      <c r="D21" s="146"/>
      <c r="E21" s="820"/>
      <c r="F21" s="81" t="s">
        <v>687</v>
      </c>
    </row>
    <row r="22" spans="1:6" s="76" customFormat="1" ht="45">
      <c r="A22" s="810" t="s">
        <v>742</v>
      </c>
      <c r="B22" s="811"/>
      <c r="C22" s="141" t="s">
        <v>599</v>
      </c>
      <c r="D22" s="146"/>
      <c r="E22" s="820"/>
      <c r="F22" s="81" t="s">
        <v>687</v>
      </c>
    </row>
    <row r="23" spans="1:6" s="76" customFormat="1" ht="45">
      <c r="A23" s="810" t="s">
        <v>743</v>
      </c>
      <c r="B23" s="811"/>
      <c r="C23" s="141" t="s">
        <v>601</v>
      </c>
      <c r="D23" s="146"/>
      <c r="E23" s="821"/>
      <c r="F23" s="81" t="s">
        <v>687</v>
      </c>
    </row>
    <row r="24" spans="1:6" s="96" customFormat="1" ht="14.25" customHeight="1">
      <c r="A24" s="822" t="s">
        <v>602</v>
      </c>
      <c r="B24" s="823"/>
      <c r="C24" s="823"/>
      <c r="D24" s="823"/>
      <c r="E24" s="824"/>
    </row>
    <row r="25" spans="1:6" ht="100.5" customHeight="1">
      <c r="A25" s="813"/>
      <c r="B25" s="814"/>
      <c r="C25" s="814"/>
      <c r="D25" s="814"/>
      <c r="E25" s="815"/>
    </row>
    <row r="26" spans="1:6" s="96" customFormat="1">
      <c r="A26" s="723" t="s">
        <v>603</v>
      </c>
      <c r="B26" s="724"/>
      <c r="C26" s="724"/>
      <c r="D26" s="724"/>
      <c r="E26" s="725"/>
    </row>
    <row r="27" spans="1:6" ht="33" customHeight="1">
      <c r="A27" s="726" t="s">
        <v>744</v>
      </c>
      <c r="B27" s="727"/>
      <c r="C27" s="727"/>
      <c r="D27" s="727"/>
      <c r="E27" s="728"/>
    </row>
    <row r="28" spans="1:6">
      <c r="A28" s="788" t="s">
        <v>745</v>
      </c>
      <c r="B28" s="789"/>
      <c r="C28" s="789"/>
      <c r="D28" s="144"/>
      <c r="E28" s="145"/>
    </row>
    <row r="29" spans="1:6" ht="95.25" customHeight="1">
      <c r="A29" s="625" t="s">
        <v>746</v>
      </c>
      <c r="B29" s="701"/>
      <c r="C29" s="701"/>
      <c r="D29" s="701"/>
      <c r="E29" s="702"/>
    </row>
  </sheetData>
  <sheetProtection algorithmName="SHA-512" hashValue="VyWbKRUqSGfnUPDtM99PIGHBfL6SG762qZcnLFrJ6ft3AtOPncGvK70ffRfCs3GYjBMT+Yf/w3gWM1uQQCN6Sg==" saltValue="+yofDkD7DwzQ/PbA6l+PyA==" spinCount="100000" sheet="1" objects="1" scenarios="1"/>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52" t="s">
        <v>729</v>
      </c>
      <c r="B1" s="753"/>
      <c r="C1" s="753"/>
      <c r="D1" s="753"/>
      <c r="E1" s="753"/>
      <c r="F1" s="753"/>
      <c r="G1" s="753"/>
      <c r="H1" s="753"/>
      <c r="I1" s="753"/>
      <c r="J1" s="753"/>
      <c r="K1" s="753"/>
      <c r="L1" s="753"/>
      <c r="M1" s="753"/>
      <c r="N1" s="754"/>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45" customHeight="1">
      <c r="A3" s="755" t="s">
        <v>731</v>
      </c>
      <c r="B3" s="756"/>
      <c r="C3" s="756"/>
      <c r="D3" s="756"/>
      <c r="E3" s="756"/>
      <c r="F3" s="756"/>
      <c r="G3" s="756"/>
      <c r="H3" s="756"/>
      <c r="I3" s="756"/>
      <c r="J3" s="756"/>
      <c r="K3" s="756"/>
      <c r="L3" s="756"/>
      <c r="M3" s="756"/>
      <c r="N3" s="757"/>
    </row>
    <row r="4" spans="1:15" s="96" customFormat="1" ht="15" customHeight="1">
      <c r="A4" s="723" t="s">
        <v>560</v>
      </c>
      <c r="B4" s="724"/>
      <c r="C4" s="724"/>
      <c r="D4" s="724"/>
      <c r="E4" s="724"/>
      <c r="F4" s="724"/>
      <c r="G4" s="724"/>
      <c r="H4" s="724"/>
      <c r="I4" s="724"/>
      <c r="J4" s="724"/>
      <c r="K4" s="724"/>
      <c r="L4" s="724"/>
      <c r="M4" s="724"/>
      <c r="N4" s="725"/>
    </row>
    <row r="5" spans="1:15" ht="16.5" customHeight="1">
      <c r="A5" s="816" t="s">
        <v>732</v>
      </c>
      <c r="B5" s="817"/>
      <c r="C5" s="817"/>
      <c r="D5" s="817"/>
      <c r="E5" s="817"/>
      <c r="F5" s="817"/>
      <c r="G5" s="817"/>
      <c r="H5" s="817"/>
      <c r="I5" s="817"/>
      <c r="J5" s="817"/>
      <c r="K5" s="817"/>
      <c r="L5" s="817"/>
      <c r="M5" s="817"/>
      <c r="N5" s="818"/>
    </row>
    <row r="6" spans="1:15" ht="87" customHeight="1">
      <c r="A6" s="656"/>
      <c r="B6" s="657"/>
      <c r="C6" s="657"/>
      <c r="D6" s="657"/>
      <c r="E6" s="657"/>
      <c r="F6" s="657"/>
      <c r="G6" s="657"/>
      <c r="H6" s="657"/>
      <c r="I6" s="657"/>
      <c r="J6" s="657"/>
      <c r="K6" s="657"/>
      <c r="L6" s="657"/>
      <c r="M6" s="657"/>
      <c r="N6" s="658"/>
    </row>
    <row r="7" spans="1:15" ht="57.75" customHeight="1">
      <c r="A7" s="686" t="s">
        <v>605</v>
      </c>
      <c r="B7" s="687"/>
      <c r="C7" s="47" t="str">
        <f>'SURVEY COVER SHEET'!D4&amp;", "&amp;'SURVEY COVER SHEET'!D2</f>
        <v>On-Site, Welfare Park, Goldethorpe</v>
      </c>
      <c r="D7" s="750" t="s">
        <v>563</v>
      </c>
      <c r="E7" s="770"/>
      <c r="F7" s="751"/>
      <c r="G7" s="720" t="str">
        <f>'SURVEY COVER SHEET'!B2&amp;", "&amp;'SURVEY COVER SHEET'!B4</f>
        <v>3.07.24, Ruth Highley BSc (Hons) MBiol Assistant Ecologist</v>
      </c>
      <c r="H7" s="721"/>
      <c r="I7" s="721"/>
      <c r="J7" s="721"/>
      <c r="K7" s="721"/>
      <c r="L7" s="721"/>
      <c r="M7" s="721"/>
      <c r="N7" s="722"/>
    </row>
    <row r="8" spans="1:15" ht="49.5" customHeight="1">
      <c r="A8" s="826" t="s">
        <v>564</v>
      </c>
      <c r="B8" s="827"/>
      <c r="C8" s="832" t="str">
        <f>'SURVEY COVER SHEET'!B3&amp;", "&amp;'SURVEY COVER SHEET'!A7</f>
        <v>Dry and sunny, Any limitations</v>
      </c>
      <c r="D8" s="686" t="s">
        <v>565</v>
      </c>
      <c r="E8" s="835"/>
      <c r="F8" s="687"/>
      <c r="G8" s="682">
        <f>'SURVEY COVER SHEET'!B5</f>
        <v>7734</v>
      </c>
      <c r="H8" s="683"/>
      <c r="I8" s="683"/>
      <c r="J8" s="683"/>
      <c r="K8" s="683"/>
      <c r="L8" s="683"/>
      <c r="M8" s="683"/>
      <c r="N8" s="684"/>
    </row>
    <row r="9" spans="1:15" ht="18" customHeight="1">
      <c r="A9" s="828"/>
      <c r="B9" s="829"/>
      <c r="C9" s="833"/>
      <c r="D9" s="686" t="s">
        <v>567</v>
      </c>
      <c r="E9" s="835"/>
      <c r="F9" s="835"/>
      <c r="G9" s="835"/>
      <c r="H9" s="835"/>
      <c r="I9" s="835"/>
      <c r="J9" s="835"/>
      <c r="K9" s="835"/>
      <c r="L9" s="835"/>
      <c r="M9" s="835"/>
      <c r="N9" s="842"/>
    </row>
    <row r="10" spans="1:15" ht="30.75" customHeight="1">
      <c r="A10" s="828"/>
      <c r="B10" s="829"/>
      <c r="C10" s="833"/>
      <c r="D10" s="430"/>
      <c r="E10" s="430"/>
      <c r="F10" s="430"/>
      <c r="G10" s="430"/>
      <c r="H10" s="430"/>
      <c r="I10" s="430"/>
      <c r="J10" s="430"/>
      <c r="K10" s="430"/>
      <c r="L10" s="430"/>
      <c r="M10" s="430"/>
      <c r="N10" s="842"/>
    </row>
    <row r="11" spans="1:15" ht="18" customHeight="1">
      <c r="A11" s="830"/>
      <c r="B11" s="831"/>
      <c r="C11" s="834"/>
      <c r="D11" s="843" t="s">
        <v>566</v>
      </c>
      <c r="E11" s="826"/>
      <c r="F11" s="826"/>
      <c r="G11" s="826"/>
      <c r="H11" s="826"/>
      <c r="I11" s="826"/>
      <c r="J11" s="826"/>
      <c r="K11" s="826"/>
      <c r="L11" s="826"/>
      <c r="M11" s="826"/>
      <c r="N11" s="842"/>
    </row>
    <row r="12" spans="1:15" ht="42" customHeight="1">
      <c r="A12" s="805" t="s">
        <v>568</v>
      </c>
      <c r="B12" s="806"/>
      <c r="C12" s="807"/>
      <c r="D12" s="431"/>
      <c r="E12" s="431"/>
      <c r="F12" s="431"/>
      <c r="G12" s="431"/>
      <c r="H12" s="431"/>
      <c r="I12" s="431"/>
      <c r="J12" s="431"/>
      <c r="K12" s="431"/>
      <c r="L12" s="431"/>
      <c r="M12" s="431"/>
      <c r="N12" s="842"/>
    </row>
    <row r="13" spans="1:15" s="96" customFormat="1" ht="42" customHeight="1">
      <c r="A13" s="773"/>
      <c r="B13" s="774"/>
      <c r="C13" s="825"/>
      <c r="D13" s="647" t="s">
        <v>569</v>
      </c>
      <c r="E13" s="648"/>
      <c r="F13" s="648"/>
      <c r="G13" s="648"/>
      <c r="H13" s="648"/>
      <c r="I13" s="648"/>
      <c r="J13" s="648"/>
      <c r="K13" s="648"/>
      <c r="L13" s="648"/>
      <c r="M13" s="648"/>
      <c r="N13" s="143" t="s">
        <v>570</v>
      </c>
    </row>
    <row r="14" spans="1:15" s="76" customFormat="1" ht="60">
      <c r="A14" s="141" t="s">
        <v>571</v>
      </c>
      <c r="B14" s="677" t="s">
        <v>733</v>
      </c>
      <c r="C14" s="653"/>
      <c r="D14" s="133"/>
      <c r="E14" s="133"/>
      <c r="F14" s="133"/>
      <c r="G14" s="133"/>
      <c r="H14" s="133"/>
      <c r="I14" s="133"/>
      <c r="J14" s="133"/>
      <c r="K14" s="133"/>
      <c r="L14" s="133"/>
      <c r="M14" s="133"/>
      <c r="N14" s="133"/>
      <c r="O14" s="81" t="s">
        <v>551</v>
      </c>
    </row>
    <row r="15" spans="1:15" s="76" customFormat="1" ht="75">
      <c r="A15" s="141" t="s">
        <v>574</v>
      </c>
      <c r="B15" s="677" t="s">
        <v>734</v>
      </c>
      <c r="C15" s="653"/>
      <c r="D15" s="133"/>
      <c r="E15" s="133"/>
      <c r="F15" s="133"/>
      <c r="G15" s="133"/>
      <c r="H15" s="133"/>
      <c r="I15" s="133"/>
      <c r="J15" s="133"/>
      <c r="K15" s="133"/>
      <c r="L15" s="133"/>
      <c r="M15" s="133"/>
      <c r="N15" s="133"/>
      <c r="O15" s="81" t="s">
        <v>555</v>
      </c>
    </row>
    <row r="16" spans="1:15" s="76" customFormat="1" ht="75">
      <c r="A16" s="141" t="s">
        <v>577</v>
      </c>
      <c r="B16" s="677" t="s">
        <v>735</v>
      </c>
      <c r="C16" s="653"/>
      <c r="D16" s="133"/>
      <c r="E16" s="133"/>
      <c r="F16" s="133"/>
      <c r="G16" s="133"/>
      <c r="H16" s="133"/>
      <c r="I16" s="133"/>
      <c r="J16" s="133"/>
      <c r="K16" s="133"/>
      <c r="L16" s="133"/>
      <c r="M16" s="133"/>
      <c r="N16" s="133"/>
      <c r="O16" s="81" t="s">
        <v>555</v>
      </c>
    </row>
    <row r="17" spans="1:15" s="76" customFormat="1" ht="75">
      <c r="A17" s="141" t="s">
        <v>579</v>
      </c>
      <c r="B17" s="677" t="s">
        <v>736</v>
      </c>
      <c r="C17" s="653"/>
      <c r="D17" s="133"/>
      <c r="E17" s="133"/>
      <c r="F17" s="133"/>
      <c r="G17" s="133"/>
      <c r="H17" s="133"/>
      <c r="I17" s="133"/>
      <c r="J17" s="133"/>
      <c r="K17" s="133"/>
      <c r="L17" s="133"/>
      <c r="M17" s="133"/>
      <c r="N17" s="133"/>
      <c r="O17" s="81" t="s">
        <v>555</v>
      </c>
    </row>
    <row r="18" spans="1:15" s="76" customFormat="1" ht="75">
      <c r="A18" s="141" t="s">
        <v>581</v>
      </c>
      <c r="B18" s="677" t="s">
        <v>737</v>
      </c>
      <c r="C18" s="653"/>
      <c r="D18" s="133"/>
      <c r="E18" s="133"/>
      <c r="F18" s="133"/>
      <c r="G18" s="133"/>
      <c r="H18" s="133"/>
      <c r="I18" s="133"/>
      <c r="J18" s="133"/>
      <c r="K18" s="133"/>
      <c r="L18" s="133"/>
      <c r="M18" s="133"/>
      <c r="N18" s="133"/>
      <c r="O18" s="81" t="s">
        <v>555</v>
      </c>
    </row>
    <row r="19" spans="1:15" s="76" customFormat="1" ht="75">
      <c r="A19" s="141" t="s">
        <v>583</v>
      </c>
      <c r="B19" s="677" t="s">
        <v>738</v>
      </c>
      <c r="C19" s="653"/>
      <c r="D19" s="133"/>
      <c r="E19" s="133"/>
      <c r="F19" s="133"/>
      <c r="G19" s="133"/>
      <c r="H19" s="133"/>
      <c r="I19" s="133"/>
      <c r="J19" s="133"/>
      <c r="K19" s="133"/>
      <c r="L19" s="133"/>
      <c r="M19" s="133"/>
      <c r="N19" s="133"/>
      <c r="O19" s="81" t="s">
        <v>555</v>
      </c>
    </row>
    <row r="20" spans="1:15" s="76" customFormat="1" ht="60">
      <c r="A20" s="141" t="s">
        <v>586</v>
      </c>
      <c r="B20" s="677" t="s">
        <v>739</v>
      </c>
      <c r="C20" s="653"/>
      <c r="D20" s="133"/>
      <c r="E20" s="133"/>
      <c r="F20" s="133"/>
      <c r="G20" s="133"/>
      <c r="H20" s="133"/>
      <c r="I20" s="133"/>
      <c r="J20" s="133"/>
      <c r="K20" s="133"/>
      <c r="L20" s="133"/>
      <c r="M20" s="133"/>
      <c r="N20" s="133"/>
      <c r="O20" s="81" t="s">
        <v>551</v>
      </c>
    </row>
    <row r="21" spans="1:15" s="76" customFormat="1" ht="75">
      <c r="A21" s="141" t="s">
        <v>589</v>
      </c>
      <c r="B21" s="677" t="s">
        <v>740</v>
      </c>
      <c r="C21" s="653"/>
      <c r="D21" s="133"/>
      <c r="E21" s="133"/>
      <c r="F21" s="133"/>
      <c r="G21" s="133"/>
      <c r="H21" s="133"/>
      <c r="I21" s="133"/>
      <c r="J21" s="133"/>
      <c r="K21" s="133"/>
      <c r="L21" s="133"/>
      <c r="M21" s="133"/>
      <c r="N21" s="133"/>
      <c r="O21" s="81" t="s">
        <v>555</v>
      </c>
    </row>
    <row r="22" spans="1:15" s="96" customFormat="1" ht="30">
      <c r="A22" s="839" t="s">
        <v>592</v>
      </c>
      <c r="B22" s="840"/>
      <c r="C22" s="841"/>
      <c r="D22" s="428"/>
      <c r="E22" s="428"/>
      <c r="F22" s="428"/>
      <c r="G22" s="428"/>
      <c r="H22" s="428"/>
      <c r="I22" s="428"/>
      <c r="J22" s="428"/>
      <c r="K22" s="428"/>
      <c r="L22" s="428"/>
      <c r="M22" s="428"/>
      <c r="N22" s="428"/>
      <c r="O22" s="418" t="s">
        <v>747</v>
      </c>
    </row>
    <row r="23" spans="1:15" s="96" customFormat="1" ht="32.25" customHeight="1">
      <c r="A23" s="698" t="s">
        <v>593</v>
      </c>
      <c r="B23" s="698"/>
      <c r="C23" s="143" t="s">
        <v>594</v>
      </c>
      <c r="D23" s="836" t="s">
        <v>609</v>
      </c>
      <c r="E23" s="837"/>
      <c r="F23" s="837"/>
      <c r="G23" s="837"/>
      <c r="H23" s="837"/>
      <c r="I23" s="837"/>
      <c r="J23" s="837"/>
      <c r="K23" s="837"/>
      <c r="L23" s="837"/>
      <c r="M23" s="838"/>
      <c r="N23" s="819"/>
    </row>
    <row r="24" spans="1:15" s="76" customFormat="1" ht="30">
      <c r="A24" s="808" t="s">
        <v>741</v>
      </c>
      <c r="B24" s="809"/>
      <c r="C24" s="141" t="s">
        <v>597</v>
      </c>
      <c r="D24" s="133"/>
      <c r="E24" s="133"/>
      <c r="F24" s="133"/>
      <c r="G24" s="133"/>
      <c r="H24" s="133"/>
      <c r="I24" s="133"/>
      <c r="J24" s="133"/>
      <c r="K24" s="133"/>
      <c r="L24" s="133"/>
      <c r="M24" s="133"/>
      <c r="N24" s="820"/>
      <c r="O24" s="81" t="s">
        <v>747</v>
      </c>
    </row>
    <row r="25" spans="1:15" s="76" customFormat="1" ht="30">
      <c r="A25" s="810" t="s">
        <v>742</v>
      </c>
      <c r="B25" s="811"/>
      <c r="C25" s="141" t="s">
        <v>599</v>
      </c>
      <c r="D25" s="133"/>
      <c r="E25" s="133"/>
      <c r="F25" s="133"/>
      <c r="G25" s="133"/>
      <c r="H25" s="133"/>
      <c r="I25" s="133"/>
      <c r="J25" s="133"/>
      <c r="K25" s="133"/>
      <c r="L25" s="133"/>
      <c r="M25" s="133"/>
      <c r="N25" s="820"/>
      <c r="O25" s="81" t="s">
        <v>747</v>
      </c>
    </row>
    <row r="26" spans="1:15" s="76" customFormat="1" ht="30">
      <c r="A26" s="810" t="s">
        <v>743</v>
      </c>
      <c r="B26" s="811"/>
      <c r="C26" s="141" t="s">
        <v>601</v>
      </c>
      <c r="D26" s="133"/>
      <c r="E26" s="133"/>
      <c r="F26" s="133"/>
      <c r="G26" s="133"/>
      <c r="H26" s="133"/>
      <c r="I26" s="133"/>
      <c r="J26" s="133"/>
      <c r="K26" s="133"/>
      <c r="L26" s="133"/>
      <c r="M26" s="133"/>
      <c r="N26" s="821"/>
      <c r="O26" s="81" t="s">
        <v>747</v>
      </c>
    </row>
    <row r="27" spans="1:15" s="96" customFormat="1" ht="16.5" customHeight="1">
      <c r="A27" s="822" t="s">
        <v>602</v>
      </c>
      <c r="B27" s="823"/>
      <c r="C27" s="823"/>
      <c r="D27" s="823"/>
      <c r="E27" s="823"/>
      <c r="F27" s="823"/>
      <c r="G27" s="823"/>
      <c r="H27" s="823"/>
      <c r="I27" s="823"/>
      <c r="J27" s="823"/>
      <c r="K27" s="823"/>
      <c r="L27" s="823"/>
      <c r="M27" s="823"/>
      <c r="N27" s="824"/>
    </row>
    <row r="28" spans="1:15" ht="105.6" customHeight="1">
      <c r="A28" s="656"/>
      <c r="B28" s="657"/>
      <c r="C28" s="657"/>
      <c r="D28" s="657"/>
      <c r="E28" s="657"/>
      <c r="F28" s="657"/>
      <c r="G28" s="657"/>
      <c r="H28" s="657"/>
      <c r="I28" s="657"/>
      <c r="J28" s="657"/>
      <c r="K28" s="657"/>
      <c r="L28" s="657"/>
      <c r="M28" s="657"/>
      <c r="N28" s="658"/>
    </row>
    <row r="29" spans="1:15" s="96" customFormat="1">
      <c r="A29" s="723" t="s">
        <v>603</v>
      </c>
      <c r="B29" s="724"/>
      <c r="C29" s="724"/>
      <c r="D29" s="724"/>
      <c r="E29" s="724"/>
      <c r="F29" s="724"/>
      <c r="G29" s="724"/>
      <c r="H29" s="724"/>
      <c r="I29" s="724"/>
      <c r="J29" s="724"/>
      <c r="K29" s="724"/>
      <c r="L29" s="724"/>
      <c r="M29" s="724"/>
      <c r="N29" s="725"/>
    </row>
    <row r="30" spans="1:15" ht="33" customHeight="1">
      <c r="A30" s="726" t="s">
        <v>744</v>
      </c>
      <c r="B30" s="727"/>
      <c r="C30" s="727"/>
      <c r="D30" s="727"/>
      <c r="E30" s="727"/>
      <c r="F30" s="727"/>
      <c r="G30" s="727"/>
      <c r="H30" s="727"/>
      <c r="I30" s="727"/>
      <c r="J30" s="727"/>
      <c r="K30" s="727"/>
      <c r="L30" s="727"/>
      <c r="M30" s="727"/>
      <c r="N30" s="728"/>
    </row>
    <row r="31" spans="1:15">
      <c r="A31" s="788" t="s">
        <v>745</v>
      </c>
      <c r="B31" s="789"/>
      <c r="C31" s="789"/>
      <c r="D31" s="789"/>
      <c r="E31" s="144"/>
      <c r="F31" s="144"/>
      <c r="G31" s="144"/>
      <c r="H31" s="144"/>
      <c r="I31" s="144"/>
      <c r="J31" s="144"/>
      <c r="K31" s="144"/>
      <c r="L31" s="144"/>
      <c r="M31" s="144"/>
      <c r="N31" s="145"/>
    </row>
    <row r="32" spans="1:15" ht="95.25" customHeight="1">
      <c r="A32" s="625" t="s">
        <v>746</v>
      </c>
      <c r="B32" s="701"/>
      <c r="C32" s="701"/>
      <c r="D32" s="701"/>
      <c r="E32" s="701"/>
      <c r="F32" s="701"/>
      <c r="G32" s="701"/>
      <c r="H32" s="701"/>
      <c r="I32" s="701"/>
      <c r="J32" s="701"/>
      <c r="K32" s="701"/>
      <c r="L32" s="701"/>
      <c r="M32" s="701"/>
      <c r="N32" s="702"/>
    </row>
  </sheetData>
  <sheetProtection algorithmName="SHA-512" hashValue="OFR3BWEFrZ3t52UwVyu08G7pGHS5mn3yvdyqcjTn9iSEW4gjZmi0spoeEYP0QcMGcQKwgjzIpdL0SAkrNgK4NA==" saltValue="4CMY1+rrR2/taLD+fmw1jw=="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12" sqref="A12"/>
      <selection pane="bottomLeft" activeCell="E6" sqref="E6"/>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52" t="s">
        <v>748</v>
      </c>
      <c r="B1" s="753"/>
      <c r="C1" s="753"/>
      <c r="D1" s="753"/>
      <c r="E1" s="754"/>
      <c r="F1" s="103" t="s">
        <v>557</v>
      </c>
    </row>
    <row r="2" spans="1:6" s="150" customFormat="1" ht="15" customHeight="1">
      <c r="A2" s="738" t="s">
        <v>749</v>
      </c>
      <c r="B2" s="738"/>
      <c r="C2" s="738"/>
      <c r="D2" s="738"/>
      <c r="E2" s="738"/>
    </row>
    <row r="3" spans="1:6" s="123" customFormat="1" ht="15.75" customHeight="1">
      <c r="A3" s="755" t="s">
        <v>314</v>
      </c>
      <c r="B3" s="756"/>
      <c r="C3" s="756"/>
      <c r="D3" s="756"/>
      <c r="E3" s="757"/>
    </row>
    <row r="4" spans="1:6" ht="51.75" customHeight="1">
      <c r="A4" s="686" t="s">
        <v>605</v>
      </c>
      <c r="B4" s="687"/>
      <c r="C4" s="157" t="str">
        <f>'SURVEY COVER SHEET'!D4&amp;", "&amp;'SURVEY COVER SHEET'!D2</f>
        <v>On-Site, Welfare Park, Goldethorpe</v>
      </c>
      <c r="D4" s="79" t="s">
        <v>563</v>
      </c>
      <c r="E4" s="157" t="str">
        <f>'SURVEY COVER SHEET'!B2&amp;", "&amp;'SURVEY COVER SHEET'!B4</f>
        <v>3.07.24, Ruth Highley BSc (Hons) MBiol Assistant Ecologist</v>
      </c>
    </row>
    <row r="5" spans="1:6" ht="64.5" customHeight="1">
      <c r="A5" s="686" t="s">
        <v>564</v>
      </c>
      <c r="B5" s="687"/>
      <c r="C5" s="157" t="str">
        <f>'SURVEY COVER SHEET'!B3&amp;", "&amp;'SURVEY COVER SHEET'!A7</f>
        <v>Dry and sunny, Any limitations</v>
      </c>
      <c r="D5" s="34" t="s">
        <v>565</v>
      </c>
      <c r="E5" s="157">
        <f>'SURVEY COVER SHEET'!B5</f>
        <v>7734</v>
      </c>
    </row>
    <row r="6" spans="1:6" ht="39" customHeight="1">
      <c r="A6" s="686" t="s">
        <v>566</v>
      </c>
      <c r="B6" s="687"/>
      <c r="C6" s="157"/>
      <c r="D6" s="1" t="s">
        <v>567</v>
      </c>
      <c r="E6" s="157" t="s">
        <v>1348</v>
      </c>
    </row>
    <row r="7" spans="1:6" s="150" customFormat="1" ht="15">
      <c r="A7" s="723" t="s">
        <v>560</v>
      </c>
      <c r="B7" s="724"/>
      <c r="C7" s="724"/>
      <c r="D7" s="724"/>
      <c r="E7" s="725"/>
    </row>
    <row r="8" spans="1:6" ht="77.45" customHeight="1">
      <c r="A8" s="656"/>
      <c r="B8" s="657"/>
      <c r="C8" s="657"/>
      <c r="D8" s="657"/>
      <c r="E8" s="658"/>
    </row>
    <row r="9" spans="1:6" s="152" customFormat="1" ht="18" customHeight="1">
      <c r="A9" s="848" t="s">
        <v>750</v>
      </c>
      <c r="B9" s="849"/>
      <c r="C9" s="41"/>
      <c r="D9" s="41"/>
      <c r="E9" s="42"/>
    </row>
    <row r="10" spans="1:6" s="150" customFormat="1" ht="28.5" customHeight="1">
      <c r="A10" s="647" t="s">
        <v>568</v>
      </c>
      <c r="B10" s="648"/>
      <c r="C10" s="649"/>
      <c r="D10" s="139" t="s">
        <v>569</v>
      </c>
      <c r="E10" s="119" t="s">
        <v>570</v>
      </c>
    </row>
    <row r="11" spans="1:6" s="123" customFormat="1" ht="162.75" customHeight="1">
      <c r="A11" s="141" t="s">
        <v>571</v>
      </c>
      <c r="B11" s="846" t="s">
        <v>751</v>
      </c>
      <c r="C11" s="847"/>
      <c r="D11" s="21" t="s">
        <v>1339</v>
      </c>
      <c r="E11" s="21" t="s">
        <v>1347</v>
      </c>
      <c r="F11" s="197" t="s">
        <v>551</v>
      </c>
    </row>
    <row r="12" spans="1:6" s="123" customFormat="1" ht="96" customHeight="1">
      <c r="A12" s="141" t="s">
        <v>574</v>
      </c>
      <c r="B12" s="846" t="s">
        <v>752</v>
      </c>
      <c r="C12" s="847"/>
      <c r="D12" s="21" t="s">
        <v>1339</v>
      </c>
      <c r="E12" s="21" t="s">
        <v>1341</v>
      </c>
      <c r="F12" s="197" t="s">
        <v>555</v>
      </c>
    </row>
    <row r="13" spans="1:6" s="123" customFormat="1" ht="88.5" customHeight="1">
      <c r="A13" s="141" t="s">
        <v>577</v>
      </c>
      <c r="B13" s="846" t="s">
        <v>753</v>
      </c>
      <c r="C13" s="847"/>
      <c r="D13" s="21" t="s">
        <v>1340</v>
      </c>
      <c r="E13" s="21" t="s">
        <v>1342</v>
      </c>
      <c r="F13" s="197" t="s">
        <v>555</v>
      </c>
    </row>
    <row r="14" spans="1:6" s="123" customFormat="1" ht="90.75" customHeight="1">
      <c r="A14" s="141" t="s">
        <v>579</v>
      </c>
      <c r="B14" s="846" t="s">
        <v>754</v>
      </c>
      <c r="C14" s="847"/>
      <c r="D14" s="21" t="s">
        <v>1340</v>
      </c>
      <c r="E14" s="21" t="s">
        <v>1346</v>
      </c>
      <c r="F14" s="197" t="s">
        <v>555</v>
      </c>
    </row>
    <row r="15" spans="1:6" s="123" customFormat="1" ht="75" customHeight="1">
      <c r="A15" s="141" t="s">
        <v>755</v>
      </c>
      <c r="B15" s="846" t="s">
        <v>756</v>
      </c>
      <c r="C15" s="847"/>
      <c r="D15" s="21" t="s">
        <v>1340</v>
      </c>
      <c r="E15" s="21" t="s">
        <v>1343</v>
      </c>
      <c r="F15" s="197" t="s">
        <v>551</v>
      </c>
    </row>
    <row r="16" spans="1:6" s="123" customFormat="1" ht="73.5" customHeight="1">
      <c r="A16" s="141" t="s">
        <v>583</v>
      </c>
      <c r="B16" s="846" t="s">
        <v>757</v>
      </c>
      <c r="C16" s="847"/>
      <c r="D16" s="21" t="s">
        <v>1340</v>
      </c>
      <c r="E16" s="21" t="s">
        <v>1344</v>
      </c>
      <c r="F16" s="197" t="s">
        <v>551</v>
      </c>
    </row>
    <row r="17" spans="1:6" s="123" customFormat="1" ht="63" customHeight="1">
      <c r="A17" s="141" t="s">
        <v>586</v>
      </c>
      <c r="B17" s="846" t="s">
        <v>758</v>
      </c>
      <c r="C17" s="847"/>
      <c r="D17" s="21" t="s">
        <v>1340</v>
      </c>
      <c r="E17" s="21" t="s">
        <v>1345</v>
      </c>
      <c r="F17" s="197" t="s">
        <v>687</v>
      </c>
    </row>
    <row r="18" spans="1:6" s="150" customFormat="1" ht="21" customHeight="1">
      <c r="A18" s="839" t="s">
        <v>591</v>
      </c>
      <c r="B18" s="840"/>
      <c r="C18" s="840"/>
      <c r="D18" s="841"/>
      <c r="E18" s="67"/>
    </row>
    <row r="19" spans="1:6" s="150" customFormat="1" ht="21.75" customHeight="1">
      <c r="A19" s="839" t="s">
        <v>592</v>
      </c>
      <c r="B19" s="840"/>
      <c r="C19" s="840"/>
      <c r="D19" s="841"/>
      <c r="E19" s="67"/>
    </row>
    <row r="20" spans="1:6" s="150" customFormat="1" ht="32.25" customHeight="1">
      <c r="A20" s="647" t="s">
        <v>759</v>
      </c>
      <c r="B20" s="649"/>
      <c r="C20" s="140" t="s">
        <v>594</v>
      </c>
      <c r="D20" s="153" t="s">
        <v>609</v>
      </c>
      <c r="E20" s="154"/>
    </row>
    <row r="21" spans="1:6" s="123" customFormat="1" ht="34.5" customHeight="1">
      <c r="A21" s="677" t="s">
        <v>760</v>
      </c>
      <c r="B21" s="653"/>
      <c r="C21" s="141" t="s">
        <v>597</v>
      </c>
      <c r="D21" s="21"/>
      <c r="E21" s="155"/>
    </row>
    <row r="22" spans="1:6" s="123" customFormat="1" ht="33.75" customHeight="1">
      <c r="A22" s="677" t="s">
        <v>761</v>
      </c>
      <c r="B22" s="653"/>
      <c r="C22" s="141" t="s">
        <v>599</v>
      </c>
      <c r="D22" s="21"/>
      <c r="E22" s="155"/>
    </row>
    <row r="23" spans="1:6" s="123" customFormat="1" ht="60.75" customHeight="1">
      <c r="A23" s="677" t="s">
        <v>762</v>
      </c>
      <c r="B23" s="653"/>
      <c r="C23" s="141" t="s">
        <v>601</v>
      </c>
      <c r="D23" s="21" t="s">
        <v>1340</v>
      </c>
      <c r="E23" s="156"/>
    </row>
    <row r="24" spans="1:6" s="150" customFormat="1" ht="18.600000000000001" customHeight="1">
      <c r="A24" s="822" t="s">
        <v>602</v>
      </c>
      <c r="B24" s="823"/>
      <c r="C24" s="823"/>
      <c r="D24" s="823"/>
      <c r="E24" s="824"/>
    </row>
    <row r="25" spans="1:6" ht="89.45" customHeight="1">
      <c r="A25" s="656"/>
      <c r="B25" s="657"/>
      <c r="C25" s="657"/>
      <c r="D25" s="657"/>
      <c r="E25" s="658"/>
    </row>
    <row r="26" spans="1:6" s="150" customFormat="1" ht="15">
      <c r="A26" s="723" t="s">
        <v>603</v>
      </c>
      <c r="B26" s="724"/>
      <c r="C26" s="724"/>
      <c r="D26" s="724"/>
      <c r="E26" s="724"/>
    </row>
    <row r="27" spans="1:6" ht="178.5" customHeight="1">
      <c r="A27" s="677" t="s">
        <v>763</v>
      </c>
      <c r="B27" s="844"/>
      <c r="C27" s="844"/>
      <c r="D27" s="844"/>
      <c r="E27" s="845"/>
    </row>
  </sheetData>
  <sheetProtection algorithmName="SHA-512" hashValue="L80H6284LfltYRcAN5OtygSnBYfauBb4EvZAx/ueAX1f7EsuR43P5QGMpNaIe5zrUKWemrLsNFIfG3d877KaJA==" saltValue="+cdBf21+6QTdwxL8m1EJ/w=="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52" t="s">
        <v>748</v>
      </c>
      <c r="B1" s="753"/>
      <c r="C1" s="753"/>
      <c r="D1" s="753"/>
      <c r="E1" s="753"/>
      <c r="F1" s="753"/>
      <c r="G1" s="753"/>
      <c r="H1" s="753"/>
      <c r="I1" s="753"/>
      <c r="J1" s="753"/>
      <c r="K1" s="753"/>
      <c r="L1" s="753"/>
      <c r="M1" s="753"/>
      <c r="N1" s="754"/>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55" t="s">
        <v>314</v>
      </c>
      <c r="B3" s="756"/>
      <c r="C3" s="756"/>
      <c r="D3" s="756"/>
      <c r="E3" s="756"/>
      <c r="F3" s="756"/>
      <c r="G3" s="756"/>
      <c r="H3" s="756"/>
      <c r="I3" s="756"/>
      <c r="J3" s="756"/>
      <c r="K3" s="756"/>
      <c r="L3" s="756"/>
      <c r="M3" s="756"/>
      <c r="N3" s="757"/>
    </row>
    <row r="4" spans="1:15" s="150" customFormat="1" ht="15">
      <c r="A4" s="723" t="s">
        <v>560</v>
      </c>
      <c r="B4" s="724"/>
      <c r="C4" s="724"/>
      <c r="D4" s="724"/>
      <c r="E4" s="724"/>
      <c r="F4" s="724"/>
      <c r="G4" s="724"/>
      <c r="H4" s="724"/>
      <c r="I4" s="724"/>
      <c r="J4" s="724"/>
      <c r="K4" s="724"/>
      <c r="L4" s="724"/>
      <c r="M4" s="724"/>
      <c r="N4" s="725"/>
    </row>
    <row r="5" spans="1:15" ht="31.5" customHeight="1">
      <c r="A5" s="656"/>
      <c r="B5" s="657"/>
      <c r="C5" s="657"/>
      <c r="D5" s="657"/>
      <c r="E5" s="657"/>
      <c r="F5" s="657"/>
      <c r="G5" s="657"/>
      <c r="H5" s="657"/>
      <c r="I5" s="657"/>
      <c r="J5" s="657"/>
      <c r="K5" s="657"/>
      <c r="L5" s="657"/>
      <c r="M5" s="657"/>
      <c r="N5" s="658"/>
    </row>
    <row r="6" spans="1:15" s="152" customFormat="1" ht="18" customHeight="1">
      <c r="A6" s="848" t="s">
        <v>750</v>
      </c>
      <c r="B6" s="849"/>
      <c r="C6" s="49"/>
      <c r="D6" s="49"/>
      <c r="E6" s="49"/>
      <c r="F6" s="49"/>
      <c r="G6" s="49"/>
      <c r="H6" s="49"/>
      <c r="I6" s="49"/>
      <c r="J6" s="49"/>
      <c r="K6" s="49"/>
      <c r="L6" s="49"/>
      <c r="M6" s="49"/>
      <c r="N6" s="50"/>
    </row>
    <row r="7" spans="1:15" ht="48" customHeight="1">
      <c r="A7" s="826" t="s">
        <v>605</v>
      </c>
      <c r="B7" s="827"/>
      <c r="C7" s="858" t="str">
        <f>'SURVEY COVER SHEET'!D4&amp;", "&amp;'SURVEY COVER SHEET'!D2</f>
        <v>On-Site, Welfare Park, Goldethorpe</v>
      </c>
      <c r="D7" s="769" t="s">
        <v>563</v>
      </c>
      <c r="E7" s="769"/>
      <c r="F7" s="779" t="str">
        <f>'SURVEY COVER SHEET'!B2&amp;", "&amp;'SURVEY COVER SHEET'!B4</f>
        <v>3.07.24, Ruth Highley BSc (Hons) MBiol Assistant Ecologist</v>
      </c>
      <c r="G7" s="779"/>
      <c r="H7" s="779"/>
      <c r="I7" s="779"/>
      <c r="J7" s="779"/>
      <c r="K7" s="779"/>
      <c r="L7" s="779"/>
      <c r="M7" s="779"/>
      <c r="N7" s="779"/>
    </row>
    <row r="8" spans="1:15" ht="65.25" customHeight="1">
      <c r="A8" s="830"/>
      <c r="B8" s="831"/>
      <c r="C8" s="859"/>
      <c r="D8" s="700" t="s">
        <v>565</v>
      </c>
      <c r="E8" s="700"/>
      <c r="F8" s="857">
        <f>'SURVEY COVER SHEET'!B5</f>
        <v>7734</v>
      </c>
      <c r="G8" s="857"/>
      <c r="H8" s="857"/>
      <c r="I8" s="857"/>
      <c r="J8" s="857"/>
      <c r="K8" s="857"/>
      <c r="L8" s="857"/>
      <c r="M8" s="857"/>
      <c r="N8" s="857"/>
    </row>
    <row r="9" spans="1:15" ht="21.75" customHeight="1">
      <c r="A9" s="700" t="s">
        <v>564</v>
      </c>
      <c r="B9" s="700"/>
      <c r="C9" s="853" t="str">
        <f>'SURVEY COVER SHEET'!B3&amp;", "&amp;'SURVEY COVER SHEET'!A7</f>
        <v>Dry and sunny, Any limitations</v>
      </c>
      <c r="D9" s="686" t="s">
        <v>567</v>
      </c>
      <c r="E9" s="835"/>
      <c r="F9" s="835"/>
      <c r="G9" s="835"/>
      <c r="H9" s="835"/>
      <c r="I9" s="835"/>
      <c r="J9" s="835"/>
      <c r="K9" s="835"/>
      <c r="L9" s="835"/>
      <c r="M9" s="687"/>
      <c r="N9" s="854"/>
    </row>
    <row r="10" spans="1:15" ht="46.5" customHeight="1">
      <c r="A10" s="700"/>
      <c r="B10" s="700"/>
      <c r="C10" s="853"/>
      <c r="D10" s="158"/>
      <c r="E10" s="158"/>
      <c r="F10" s="158"/>
      <c r="G10" s="158"/>
      <c r="H10" s="158"/>
      <c r="I10" s="158"/>
      <c r="J10" s="158"/>
      <c r="K10" s="158"/>
      <c r="L10" s="158"/>
      <c r="M10" s="158"/>
      <c r="N10" s="855"/>
    </row>
    <row r="11" spans="1:15" ht="21" customHeight="1">
      <c r="A11" s="700"/>
      <c r="B11" s="700"/>
      <c r="C11" s="853"/>
      <c r="D11" s="700" t="s">
        <v>566</v>
      </c>
      <c r="E11" s="700"/>
      <c r="F11" s="700"/>
      <c r="G11" s="700"/>
      <c r="H11" s="700"/>
      <c r="I11" s="700"/>
      <c r="J11" s="700"/>
      <c r="K11" s="700"/>
      <c r="L11" s="700"/>
      <c r="M11" s="700"/>
      <c r="N11" s="855"/>
    </row>
    <row r="12" spans="1:15" ht="45.75" customHeight="1">
      <c r="A12" s="836" t="s">
        <v>568</v>
      </c>
      <c r="B12" s="837"/>
      <c r="C12" s="838"/>
      <c r="D12" s="158"/>
      <c r="E12" s="158"/>
      <c r="F12" s="158"/>
      <c r="G12" s="158"/>
      <c r="H12" s="158"/>
      <c r="I12" s="158"/>
      <c r="J12" s="158"/>
      <c r="K12" s="158"/>
      <c r="L12" s="158"/>
      <c r="M12" s="158"/>
      <c r="N12" s="856"/>
    </row>
    <row r="13" spans="1:15" s="150" customFormat="1" ht="47.25" customHeight="1">
      <c r="A13" s="650"/>
      <c r="B13" s="651"/>
      <c r="C13" s="652"/>
      <c r="D13" s="647" t="s">
        <v>569</v>
      </c>
      <c r="E13" s="648"/>
      <c r="F13" s="648"/>
      <c r="G13" s="648"/>
      <c r="H13" s="648"/>
      <c r="I13" s="648"/>
      <c r="J13" s="648"/>
      <c r="K13" s="648"/>
      <c r="L13" s="648"/>
      <c r="M13" s="649"/>
      <c r="N13" s="143" t="s">
        <v>570</v>
      </c>
    </row>
    <row r="14" spans="1:15" s="123" customFormat="1" ht="156.75">
      <c r="A14" s="141" t="s">
        <v>571</v>
      </c>
      <c r="B14" s="677" t="s">
        <v>751</v>
      </c>
      <c r="C14" s="653"/>
      <c r="D14" s="21"/>
      <c r="E14" s="21"/>
      <c r="F14" s="21"/>
      <c r="G14" s="21"/>
      <c r="H14" s="21"/>
      <c r="I14" s="21"/>
      <c r="J14" s="21"/>
      <c r="K14" s="21"/>
      <c r="L14" s="21"/>
      <c r="M14" s="21"/>
      <c r="N14" s="21"/>
      <c r="O14" s="197" t="s">
        <v>686</v>
      </c>
    </row>
    <row r="15" spans="1:15" s="123" customFormat="1" ht="93" customHeight="1">
      <c r="A15" s="141" t="s">
        <v>574</v>
      </c>
      <c r="B15" s="677" t="s">
        <v>752</v>
      </c>
      <c r="C15" s="653"/>
      <c r="D15" s="21"/>
      <c r="E15" s="21"/>
      <c r="F15" s="21"/>
      <c r="G15" s="21"/>
      <c r="H15" s="21"/>
      <c r="I15" s="21"/>
      <c r="J15" s="21"/>
      <c r="K15" s="21"/>
      <c r="L15" s="21"/>
      <c r="M15" s="21"/>
      <c r="N15" s="21"/>
      <c r="O15" s="197" t="s">
        <v>555</v>
      </c>
    </row>
    <row r="16" spans="1:15" s="123" customFormat="1" ht="101.25" customHeight="1">
      <c r="A16" s="141" t="s">
        <v>577</v>
      </c>
      <c r="B16" s="677" t="s">
        <v>753</v>
      </c>
      <c r="C16" s="653"/>
      <c r="D16" s="21"/>
      <c r="E16" s="21"/>
      <c r="F16" s="21"/>
      <c r="G16" s="21"/>
      <c r="H16" s="21"/>
      <c r="I16" s="21"/>
      <c r="J16" s="21"/>
      <c r="K16" s="21"/>
      <c r="L16" s="21"/>
      <c r="M16" s="21"/>
      <c r="N16" s="21"/>
      <c r="O16" s="197" t="s">
        <v>576</v>
      </c>
    </row>
    <row r="17" spans="1:15" s="123" customFormat="1" ht="98.25" customHeight="1">
      <c r="A17" s="141" t="s">
        <v>579</v>
      </c>
      <c r="B17" s="677" t="s">
        <v>754</v>
      </c>
      <c r="C17" s="653"/>
      <c r="D17" s="21"/>
      <c r="E17" s="21"/>
      <c r="F17" s="21"/>
      <c r="G17" s="21"/>
      <c r="H17" s="21"/>
      <c r="I17" s="21"/>
      <c r="J17" s="21"/>
      <c r="K17" s="21"/>
      <c r="L17" s="21"/>
      <c r="M17" s="21"/>
      <c r="N17" s="21"/>
      <c r="O17" s="197" t="s">
        <v>555</v>
      </c>
    </row>
    <row r="18" spans="1:15" s="123" customFormat="1" ht="96.75" customHeight="1">
      <c r="A18" s="141" t="s">
        <v>755</v>
      </c>
      <c r="B18" s="677" t="s">
        <v>756</v>
      </c>
      <c r="C18" s="653"/>
      <c r="D18" s="21"/>
      <c r="E18" s="21"/>
      <c r="F18" s="21"/>
      <c r="G18" s="21"/>
      <c r="H18" s="21"/>
      <c r="I18" s="21"/>
      <c r="J18" s="21"/>
      <c r="K18" s="21"/>
      <c r="L18" s="21"/>
      <c r="M18" s="21"/>
      <c r="N18" s="21"/>
      <c r="O18" s="197" t="s">
        <v>551</v>
      </c>
    </row>
    <row r="19" spans="1:15" s="123" customFormat="1" ht="93.75" customHeight="1">
      <c r="A19" s="141" t="s">
        <v>583</v>
      </c>
      <c r="B19" s="677" t="s">
        <v>757</v>
      </c>
      <c r="C19" s="653"/>
      <c r="D19" s="21"/>
      <c r="E19" s="21"/>
      <c r="F19" s="21"/>
      <c r="G19" s="21"/>
      <c r="H19" s="21"/>
      <c r="I19" s="21"/>
      <c r="J19" s="21"/>
      <c r="K19" s="21"/>
      <c r="L19" s="21"/>
      <c r="M19" s="21"/>
      <c r="N19" s="21"/>
      <c r="O19" s="197" t="s">
        <v>551</v>
      </c>
    </row>
    <row r="20" spans="1:15" s="123" customFormat="1" ht="85.5" customHeight="1">
      <c r="A20" s="141" t="s">
        <v>586</v>
      </c>
      <c r="B20" s="677" t="s">
        <v>758</v>
      </c>
      <c r="C20" s="653"/>
      <c r="D20" s="21"/>
      <c r="E20" s="21"/>
      <c r="F20" s="21"/>
      <c r="G20" s="21"/>
      <c r="H20" s="21"/>
      <c r="I20" s="21"/>
      <c r="J20" s="21"/>
      <c r="K20" s="21"/>
      <c r="L20" s="21"/>
      <c r="M20" s="21"/>
      <c r="N20" s="21"/>
      <c r="O20" s="197" t="s">
        <v>687</v>
      </c>
    </row>
    <row r="21" spans="1:15" s="150" customFormat="1" ht="28.5">
      <c r="A21" s="812" t="s">
        <v>591</v>
      </c>
      <c r="B21" s="812"/>
      <c r="C21" s="812"/>
      <c r="D21" s="425"/>
      <c r="E21" s="425"/>
      <c r="F21" s="425"/>
      <c r="G21" s="425"/>
      <c r="H21" s="425"/>
      <c r="I21" s="425"/>
      <c r="J21" s="425"/>
      <c r="K21" s="425"/>
      <c r="L21" s="425"/>
      <c r="M21" s="425"/>
      <c r="N21" s="425"/>
      <c r="O21" s="419" t="s">
        <v>747</v>
      </c>
    </row>
    <row r="22" spans="1:15" s="150" customFormat="1" ht="28.5">
      <c r="A22" s="812" t="s">
        <v>592</v>
      </c>
      <c r="B22" s="812"/>
      <c r="C22" s="812"/>
      <c r="D22" s="425"/>
      <c r="E22" s="425"/>
      <c r="F22" s="425"/>
      <c r="G22" s="425"/>
      <c r="H22" s="425"/>
      <c r="I22" s="425"/>
      <c r="J22" s="425"/>
      <c r="K22" s="425"/>
      <c r="L22" s="425"/>
      <c r="M22" s="425"/>
      <c r="N22" s="425"/>
      <c r="O22" s="419" t="s">
        <v>747</v>
      </c>
    </row>
    <row r="23" spans="1:15" s="150" customFormat="1" ht="32.25" customHeight="1">
      <c r="A23" s="647" t="s">
        <v>759</v>
      </c>
      <c r="B23" s="649"/>
      <c r="C23" s="140" t="s">
        <v>594</v>
      </c>
      <c r="D23" s="647" t="s">
        <v>609</v>
      </c>
      <c r="E23" s="648"/>
      <c r="F23" s="648"/>
      <c r="G23" s="648"/>
      <c r="H23" s="648"/>
      <c r="I23" s="648"/>
      <c r="J23" s="648"/>
      <c r="K23" s="648"/>
      <c r="L23" s="648"/>
      <c r="M23" s="649"/>
      <c r="N23" s="154"/>
    </row>
    <row r="24" spans="1:15" s="123" customFormat="1" ht="35.25" customHeight="1">
      <c r="A24" s="677" t="s">
        <v>760</v>
      </c>
      <c r="B24" s="653"/>
      <c r="C24" s="141" t="s">
        <v>597</v>
      </c>
      <c r="D24" s="21"/>
      <c r="E24" s="21"/>
      <c r="F24" s="21"/>
      <c r="G24" s="21"/>
      <c r="H24" s="21"/>
      <c r="I24" s="21"/>
      <c r="J24" s="21"/>
      <c r="K24" s="21"/>
      <c r="L24" s="21"/>
      <c r="M24" s="21"/>
      <c r="N24" s="155"/>
    </row>
    <row r="25" spans="1:15" s="123" customFormat="1" ht="43.5" customHeight="1">
      <c r="A25" s="677" t="s">
        <v>761</v>
      </c>
      <c r="B25" s="653"/>
      <c r="C25" s="141" t="s">
        <v>599</v>
      </c>
      <c r="D25" s="21"/>
      <c r="E25" s="21"/>
      <c r="F25" s="21"/>
      <c r="G25" s="21"/>
      <c r="H25" s="21"/>
      <c r="I25" s="21"/>
      <c r="J25" s="21"/>
      <c r="K25" s="21"/>
      <c r="L25" s="21"/>
      <c r="M25" s="21"/>
      <c r="N25" s="155"/>
    </row>
    <row r="26" spans="1:15" s="123" customFormat="1" ht="63" customHeight="1">
      <c r="A26" s="677" t="s">
        <v>762</v>
      </c>
      <c r="B26" s="653"/>
      <c r="C26" s="141" t="s">
        <v>601</v>
      </c>
      <c r="D26" s="21"/>
      <c r="E26" s="21"/>
      <c r="F26" s="21"/>
      <c r="G26" s="21"/>
      <c r="H26" s="21"/>
      <c r="I26" s="21"/>
      <c r="J26" s="21"/>
      <c r="K26" s="21"/>
      <c r="L26" s="21"/>
      <c r="M26" s="21"/>
      <c r="N26" s="156"/>
    </row>
    <row r="27" spans="1:15" s="150" customFormat="1" ht="18.600000000000001" customHeight="1">
      <c r="A27" s="822" t="s">
        <v>602</v>
      </c>
      <c r="B27" s="823"/>
      <c r="C27" s="823"/>
      <c r="D27" s="823"/>
      <c r="E27" s="823"/>
      <c r="F27" s="823"/>
      <c r="G27" s="823"/>
      <c r="H27" s="823"/>
      <c r="I27" s="823"/>
      <c r="J27" s="823"/>
      <c r="K27" s="823"/>
      <c r="L27" s="823"/>
      <c r="M27" s="823"/>
      <c r="N27" s="824"/>
    </row>
    <row r="28" spans="1:15" ht="84.6" customHeight="1">
      <c r="A28" s="656"/>
      <c r="B28" s="657"/>
      <c r="C28" s="657"/>
      <c r="D28" s="657"/>
      <c r="E28" s="657"/>
      <c r="F28" s="657"/>
      <c r="G28" s="657"/>
      <c r="H28" s="657"/>
      <c r="I28" s="657"/>
      <c r="J28" s="657"/>
      <c r="K28" s="657"/>
      <c r="L28" s="657"/>
      <c r="M28" s="657"/>
      <c r="N28" s="658"/>
    </row>
    <row r="29" spans="1:15" s="150" customFormat="1" ht="15">
      <c r="A29" s="723" t="s">
        <v>603</v>
      </c>
      <c r="B29" s="724"/>
      <c r="C29" s="724"/>
      <c r="D29" s="724"/>
      <c r="E29" s="724"/>
      <c r="F29" s="724"/>
      <c r="G29" s="724"/>
      <c r="H29" s="724"/>
      <c r="I29" s="724"/>
      <c r="J29" s="724"/>
      <c r="K29" s="724"/>
      <c r="L29" s="724"/>
      <c r="M29" s="724"/>
      <c r="N29" s="724"/>
    </row>
    <row r="30" spans="1:15" ht="135" customHeight="1">
      <c r="A30" s="850" t="s">
        <v>763</v>
      </c>
      <c r="B30" s="851"/>
      <c r="C30" s="851"/>
      <c r="D30" s="851"/>
      <c r="E30" s="851"/>
      <c r="F30" s="851"/>
      <c r="G30" s="851"/>
      <c r="H30" s="851"/>
      <c r="I30" s="851"/>
      <c r="J30" s="851"/>
      <c r="K30" s="851"/>
      <c r="L30" s="851"/>
      <c r="M30" s="851"/>
      <c r="N30" s="852"/>
    </row>
  </sheetData>
  <sheetProtection algorithmName="SHA-512" hashValue="XCPF8/zu+lctDkOd9mEif8rdCXdEYygytnQ8TsPU9XVWLTKk8iOYEJdRBuFRukNgZRETPXsOJZmpqEPWxJ1cTQ==" saltValue="uEBzkaEPaKNn5F8I/zWiKg=="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6" sqref="E6"/>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52" t="s">
        <v>764</v>
      </c>
      <c r="B1" s="753"/>
      <c r="C1" s="753"/>
      <c r="D1" s="753"/>
      <c r="E1" s="754"/>
      <c r="F1" s="103" t="s">
        <v>557</v>
      </c>
    </row>
    <row r="2" spans="1:6" s="108" customFormat="1" ht="16.5" customHeight="1">
      <c r="A2" s="723" t="s">
        <v>558</v>
      </c>
      <c r="B2" s="724"/>
      <c r="C2" s="724"/>
      <c r="D2" s="724"/>
      <c r="E2" s="725"/>
    </row>
    <row r="3" spans="1:6" s="106" customFormat="1" ht="166.5" customHeight="1">
      <c r="A3" s="644" t="s">
        <v>765</v>
      </c>
      <c r="B3" s="645"/>
      <c r="C3" s="645"/>
      <c r="D3" s="645"/>
      <c r="E3" s="646"/>
    </row>
    <row r="4" spans="1:6" ht="40.5" customHeight="1">
      <c r="A4" s="686" t="s">
        <v>605</v>
      </c>
      <c r="B4" s="687"/>
      <c r="C4" s="157" t="str">
        <f>'SURVEY COVER SHEET'!D4&amp;", "&amp;'SURVEY COVER SHEET'!D2</f>
        <v>On-Site, Welfare Park, Goldethorpe</v>
      </c>
      <c r="D4" s="79" t="s">
        <v>563</v>
      </c>
      <c r="E4" s="157" t="str">
        <f>'SURVEY COVER SHEET'!B2&amp;", "&amp;'SURVEY COVER SHEET'!B4</f>
        <v>3.07.24, Ruth Highley BSc (Hons) MBiol Assistant Ecologist</v>
      </c>
    </row>
    <row r="5" spans="1:6" ht="78" customHeight="1">
      <c r="A5" s="686" t="s">
        <v>564</v>
      </c>
      <c r="B5" s="687"/>
      <c r="C5" s="157" t="str">
        <f>'SURVEY COVER SHEET'!B3&amp;", "&amp;'SURVEY COVER SHEET'!A7</f>
        <v>Dry and sunny, Any limitations</v>
      </c>
      <c r="D5" s="34" t="s">
        <v>565</v>
      </c>
      <c r="E5" s="157">
        <f>'SURVEY COVER SHEET'!B5</f>
        <v>7734</v>
      </c>
      <c r="F5" s="105" t="s">
        <v>687</v>
      </c>
    </row>
    <row r="6" spans="1:6" ht="42" customHeight="1">
      <c r="A6" s="686" t="s">
        <v>566</v>
      </c>
      <c r="B6" s="687"/>
      <c r="C6" s="157"/>
      <c r="D6" s="1" t="s">
        <v>567</v>
      </c>
      <c r="E6" s="157"/>
    </row>
    <row r="7" spans="1:6" s="108" customFormat="1" ht="15.6" customHeight="1">
      <c r="A7" s="723" t="s">
        <v>560</v>
      </c>
      <c r="B7" s="724"/>
      <c r="C7" s="724"/>
      <c r="D7" s="724"/>
      <c r="E7" s="725"/>
    </row>
    <row r="8" spans="1:6" ht="54" customHeight="1">
      <c r="A8" s="656"/>
      <c r="B8" s="657"/>
      <c r="C8" s="657"/>
      <c r="D8" s="657"/>
      <c r="E8" s="658"/>
    </row>
    <row r="9" spans="1:6" s="117" customFormat="1" ht="18.600000000000001" customHeight="1">
      <c r="A9" s="848" t="s">
        <v>750</v>
      </c>
      <c r="B9" s="849"/>
      <c r="C9" s="49"/>
      <c r="D9" s="49"/>
      <c r="E9" s="50"/>
    </row>
    <row r="10" spans="1:6" s="159" customFormat="1" ht="33" customHeight="1">
      <c r="A10" s="647" t="s">
        <v>568</v>
      </c>
      <c r="B10" s="648"/>
      <c r="C10" s="649"/>
      <c r="D10" s="139" t="s">
        <v>569</v>
      </c>
      <c r="E10" s="119" t="s">
        <v>570</v>
      </c>
    </row>
    <row r="11" spans="1:6" s="106" customFormat="1" ht="102.75" customHeight="1">
      <c r="A11" s="141" t="s">
        <v>571</v>
      </c>
      <c r="B11" s="677" t="s">
        <v>766</v>
      </c>
      <c r="C11" s="653"/>
      <c r="D11" s="21"/>
      <c r="E11" s="21"/>
    </row>
    <row r="12" spans="1:6" s="106" customFormat="1" ht="81.75" customHeight="1">
      <c r="A12" s="141" t="s">
        <v>574</v>
      </c>
      <c r="B12" s="677" t="s">
        <v>767</v>
      </c>
      <c r="C12" s="653"/>
      <c r="D12" s="21"/>
      <c r="E12" s="21"/>
    </row>
    <row r="13" spans="1:6" s="106" customFormat="1" ht="85.5" customHeight="1">
      <c r="A13" s="141" t="s">
        <v>577</v>
      </c>
      <c r="B13" s="677" t="s">
        <v>768</v>
      </c>
      <c r="C13" s="653"/>
      <c r="D13" s="21"/>
      <c r="E13" s="21"/>
    </row>
    <row r="14" spans="1:6" s="106" customFormat="1" ht="108.75" customHeight="1">
      <c r="A14" s="141" t="s">
        <v>579</v>
      </c>
      <c r="B14" s="677" t="s">
        <v>769</v>
      </c>
      <c r="C14" s="653"/>
      <c r="D14" s="21"/>
      <c r="E14" s="21"/>
    </row>
    <row r="15" spans="1:6" s="106" customFormat="1" ht="123" customHeight="1">
      <c r="A15" s="141" t="s">
        <v>581</v>
      </c>
      <c r="B15" s="677" t="s">
        <v>770</v>
      </c>
      <c r="C15" s="653"/>
      <c r="D15" s="21"/>
      <c r="E15" s="21"/>
    </row>
    <row r="16" spans="1:6" s="108" customFormat="1" ht="15.75" customHeight="1">
      <c r="A16" s="865" t="s">
        <v>771</v>
      </c>
      <c r="B16" s="865"/>
      <c r="C16" s="865"/>
      <c r="D16" s="865"/>
      <c r="E16" s="865"/>
    </row>
    <row r="17" spans="1:6" s="106" customFormat="1" ht="114" customHeight="1">
      <c r="A17" s="141" t="s">
        <v>583</v>
      </c>
      <c r="B17" s="677" t="s">
        <v>772</v>
      </c>
      <c r="C17" s="653"/>
      <c r="D17" s="21"/>
      <c r="E17" s="67"/>
    </row>
    <row r="18" spans="1:6" s="108" customFormat="1" ht="30">
      <c r="A18" s="655" t="s">
        <v>773</v>
      </c>
      <c r="B18" s="655"/>
      <c r="C18" s="655"/>
      <c r="D18" s="425"/>
      <c r="E18" s="67"/>
      <c r="F18" s="111" t="s">
        <v>747</v>
      </c>
    </row>
    <row r="19" spans="1:6" s="108" customFormat="1" ht="30">
      <c r="A19" s="812" t="s">
        <v>592</v>
      </c>
      <c r="B19" s="812"/>
      <c r="C19" s="812"/>
      <c r="D19" s="425"/>
      <c r="E19" s="67"/>
      <c r="F19" s="111" t="s">
        <v>747</v>
      </c>
    </row>
    <row r="20" spans="1:6" s="108" customFormat="1" ht="29.25" customHeight="1">
      <c r="A20" s="723" t="s">
        <v>656</v>
      </c>
      <c r="B20" s="725"/>
      <c r="C20" s="140" t="s">
        <v>594</v>
      </c>
      <c r="D20" s="143" t="s">
        <v>609</v>
      </c>
      <c r="E20" s="160"/>
    </row>
    <row r="21" spans="1:6" s="106" customFormat="1" ht="17.45" customHeight="1">
      <c r="A21" s="860" t="s">
        <v>774</v>
      </c>
      <c r="B21" s="861"/>
      <c r="C21" s="861"/>
      <c r="D21" s="862"/>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63" t="s">
        <v>777</v>
      </c>
      <c r="B24" s="864"/>
      <c r="C24" s="141" t="s">
        <v>601</v>
      </c>
      <c r="D24" s="21"/>
      <c r="E24" s="161"/>
    </row>
    <row r="25" spans="1:6" s="106" customFormat="1" ht="15.75" customHeight="1">
      <c r="A25" s="860" t="s">
        <v>778</v>
      </c>
      <c r="B25" s="861"/>
      <c r="C25" s="861"/>
      <c r="D25" s="862"/>
      <c r="E25" s="161"/>
    </row>
    <row r="26" spans="1:6" s="106" customFormat="1" ht="48" customHeight="1">
      <c r="A26" s="810" t="s">
        <v>779</v>
      </c>
      <c r="B26" s="811"/>
      <c r="C26" s="162" t="s">
        <v>597</v>
      </c>
      <c r="D26" s="133"/>
      <c r="E26" s="161"/>
    </row>
    <row r="27" spans="1:6" s="106" customFormat="1" ht="53.25" customHeight="1">
      <c r="A27" s="810" t="s">
        <v>780</v>
      </c>
      <c r="B27" s="811"/>
      <c r="C27" s="162" t="s">
        <v>599</v>
      </c>
      <c r="D27" s="133"/>
      <c r="E27" s="161"/>
    </row>
    <row r="28" spans="1:6" s="106" customFormat="1" ht="57" customHeight="1">
      <c r="A28" s="810" t="s">
        <v>781</v>
      </c>
      <c r="B28" s="811"/>
      <c r="C28" s="162" t="s">
        <v>601</v>
      </c>
      <c r="D28" s="133"/>
      <c r="E28" s="163"/>
    </row>
    <row r="29" spans="1:6" s="108" customFormat="1" ht="17.45" customHeight="1">
      <c r="A29" s="822" t="s">
        <v>602</v>
      </c>
      <c r="B29" s="823"/>
      <c r="C29" s="823"/>
      <c r="D29" s="823"/>
      <c r="E29" s="824"/>
    </row>
    <row r="30" spans="1:6" ht="78.95" customHeight="1">
      <c r="A30" s="656"/>
      <c r="B30" s="657"/>
      <c r="C30" s="657"/>
      <c r="D30" s="657"/>
      <c r="E30" s="658"/>
    </row>
    <row r="31" spans="1:6" s="108" customFormat="1">
      <c r="A31" s="723" t="s">
        <v>541</v>
      </c>
      <c r="B31" s="724"/>
      <c r="C31" s="724"/>
      <c r="D31" s="724"/>
      <c r="E31" s="725"/>
    </row>
    <row r="32" spans="1:6" s="106" customFormat="1" ht="224.25" customHeight="1">
      <c r="A32" s="755" t="s">
        <v>782</v>
      </c>
      <c r="B32" s="756"/>
      <c r="C32" s="756"/>
      <c r="D32" s="756"/>
      <c r="E32" s="757"/>
    </row>
  </sheetData>
  <sheetProtection algorithmName="SHA-512" hashValue="gqnX2PXCROnAPnmc4OVCe3Ff0lRU2XjcayYdTSlSXTc6txDlmJsRIT7SYj21uNXjLp7Z6JrbPAim9fiHgZU1Zw==" saltValue="q1mevbm5urW6dv8FyQZwpQ==" spinCount="100000" sheet="1" objects="1" scenarios="1"/>
  <mergeCells count="30">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E2"/>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activeCell="A12" sqref="A12"/>
      <selection pane="bottomLeft" activeCell="V14" sqref="V14"/>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52" t="s">
        <v>764</v>
      </c>
      <c r="B1" s="753"/>
      <c r="C1" s="753"/>
      <c r="D1" s="753"/>
      <c r="E1" s="753"/>
      <c r="F1" s="753"/>
      <c r="G1" s="753"/>
      <c r="H1" s="753"/>
      <c r="I1" s="753"/>
      <c r="J1" s="753"/>
      <c r="K1" s="753"/>
      <c r="L1" s="753"/>
      <c r="M1" s="753"/>
      <c r="N1" s="754"/>
      <c r="O1" s="103" t="s">
        <v>557</v>
      </c>
    </row>
    <row r="2" spans="1:15" s="108" customFormat="1" ht="18.75" customHeight="1">
      <c r="A2" s="723" t="s">
        <v>558</v>
      </c>
      <c r="B2" s="724"/>
      <c r="C2" s="724"/>
      <c r="D2" s="724"/>
      <c r="E2" s="724"/>
      <c r="F2" s="724"/>
      <c r="G2" s="724"/>
      <c r="H2" s="724"/>
      <c r="I2" s="724"/>
      <c r="J2" s="724"/>
      <c r="K2" s="724"/>
      <c r="L2" s="724"/>
      <c r="M2" s="724"/>
      <c r="N2" s="725"/>
    </row>
    <row r="3" spans="1:15" s="106" customFormat="1" ht="155.25" customHeight="1">
      <c r="A3" s="755" t="s">
        <v>783</v>
      </c>
      <c r="B3" s="756"/>
      <c r="C3" s="756"/>
      <c r="D3" s="756"/>
      <c r="E3" s="756"/>
      <c r="F3" s="756"/>
      <c r="G3" s="756"/>
      <c r="H3" s="756"/>
      <c r="I3" s="756"/>
      <c r="J3" s="756"/>
      <c r="K3" s="756"/>
      <c r="L3" s="756"/>
      <c r="M3" s="756"/>
      <c r="N3" s="757"/>
    </row>
    <row r="4" spans="1:15" s="108" customFormat="1" ht="15.6" customHeight="1">
      <c r="A4" s="723" t="s">
        <v>560</v>
      </c>
      <c r="B4" s="724"/>
      <c r="C4" s="724"/>
      <c r="D4" s="724"/>
      <c r="E4" s="724"/>
      <c r="F4" s="724"/>
      <c r="G4" s="724"/>
      <c r="H4" s="724"/>
      <c r="I4" s="724"/>
      <c r="J4" s="724"/>
      <c r="K4" s="724"/>
      <c r="L4" s="724"/>
      <c r="M4" s="724"/>
      <c r="N4" s="725"/>
    </row>
    <row r="5" spans="1:15" ht="64.5" customHeight="1">
      <c r="A5" s="656"/>
      <c r="B5" s="657"/>
      <c r="C5" s="657"/>
      <c r="D5" s="657"/>
      <c r="E5" s="657"/>
      <c r="F5" s="657"/>
      <c r="G5" s="657"/>
      <c r="H5" s="657"/>
      <c r="I5" s="657"/>
      <c r="J5" s="657"/>
      <c r="K5" s="657"/>
      <c r="L5" s="657"/>
      <c r="M5" s="657"/>
      <c r="N5" s="658"/>
    </row>
    <row r="6" spans="1:15" s="117" customFormat="1" ht="18.600000000000001" customHeight="1">
      <c r="A6" s="848" t="s">
        <v>750</v>
      </c>
      <c r="B6" s="849"/>
      <c r="C6" s="49"/>
      <c r="D6" s="49"/>
      <c r="E6" s="49"/>
      <c r="F6" s="49"/>
      <c r="G6" s="49"/>
      <c r="H6" s="49"/>
      <c r="I6" s="49"/>
      <c r="J6" s="49"/>
      <c r="K6" s="49"/>
      <c r="L6" s="49"/>
      <c r="M6" s="49"/>
      <c r="N6" s="50"/>
    </row>
    <row r="7" spans="1:15" ht="45.75" customHeight="1">
      <c r="A7" s="826" t="s">
        <v>605</v>
      </c>
      <c r="B7" s="827"/>
      <c r="C7" s="858" t="str">
        <f>'SURVEY COVER SHEET'!D4&amp;", "&amp;'SURVEY COVER SHEET'!D2</f>
        <v>On-Site, Welfare Park, Goldethorpe</v>
      </c>
      <c r="D7" s="750" t="s">
        <v>563</v>
      </c>
      <c r="E7" s="751"/>
      <c r="F7" s="720" t="str">
        <f>'SURVEY COVER SHEET'!B2&amp;", "&amp;'SURVEY COVER SHEET'!B4</f>
        <v>3.07.24, Ruth Highley BSc (Hons) MBiol Assistant Ecologist</v>
      </c>
      <c r="G7" s="721"/>
      <c r="H7" s="721"/>
      <c r="I7" s="721"/>
      <c r="J7" s="721"/>
      <c r="K7" s="721"/>
      <c r="L7" s="721"/>
      <c r="M7" s="721"/>
      <c r="N7" s="722"/>
    </row>
    <row r="8" spans="1:15" ht="45.75" customHeight="1">
      <c r="A8" s="830"/>
      <c r="B8" s="831"/>
      <c r="C8" s="859"/>
      <c r="D8" s="686" t="s">
        <v>565</v>
      </c>
      <c r="E8" s="687"/>
      <c r="F8" s="682">
        <f>'SURVEY COVER SHEET'!B5</f>
        <v>7734</v>
      </c>
      <c r="G8" s="683"/>
      <c r="H8" s="683"/>
      <c r="I8" s="683"/>
      <c r="J8" s="683"/>
      <c r="K8" s="683"/>
      <c r="L8" s="683"/>
      <c r="M8" s="683"/>
      <c r="N8" s="684"/>
    </row>
    <row r="9" spans="1:15" ht="18" customHeight="1">
      <c r="A9" s="700" t="s">
        <v>564</v>
      </c>
      <c r="B9" s="700"/>
      <c r="C9" s="853" t="str">
        <f>'SURVEY COVER SHEET'!B3&amp;", "&amp;'SURVEY COVER SHEET'!A7</f>
        <v>Dry and sunny, Any limitations</v>
      </c>
      <c r="D9" s="686" t="s">
        <v>567</v>
      </c>
      <c r="E9" s="835"/>
      <c r="F9" s="835"/>
      <c r="G9" s="835"/>
      <c r="H9" s="835"/>
      <c r="I9" s="835"/>
      <c r="J9" s="835"/>
      <c r="K9" s="835"/>
      <c r="L9" s="835"/>
      <c r="M9" s="835"/>
      <c r="N9" s="842"/>
    </row>
    <row r="10" spans="1:15" ht="61.5" customHeight="1">
      <c r="A10" s="700"/>
      <c r="B10" s="700"/>
      <c r="C10" s="853"/>
      <c r="D10" s="158"/>
      <c r="E10" s="158"/>
      <c r="F10" s="158"/>
      <c r="G10" s="158"/>
      <c r="H10" s="158"/>
      <c r="I10" s="158"/>
      <c r="J10" s="158"/>
      <c r="K10" s="158"/>
      <c r="L10" s="158"/>
      <c r="M10" s="158"/>
      <c r="N10" s="842"/>
    </row>
    <row r="11" spans="1:15" ht="17.25" customHeight="1">
      <c r="A11" s="698" t="s">
        <v>568</v>
      </c>
      <c r="B11" s="698"/>
      <c r="C11" s="698"/>
      <c r="D11" s="700" t="s">
        <v>566</v>
      </c>
      <c r="E11" s="700"/>
      <c r="F11" s="700"/>
      <c r="G11" s="700"/>
      <c r="H11" s="700"/>
      <c r="I11" s="700"/>
      <c r="J11" s="700"/>
      <c r="K11" s="700"/>
      <c r="L11" s="700"/>
      <c r="M11" s="700"/>
      <c r="N11" s="842"/>
    </row>
    <row r="12" spans="1:15" ht="46.5" customHeight="1">
      <c r="A12" s="698"/>
      <c r="B12" s="698"/>
      <c r="C12" s="698"/>
      <c r="D12" s="158"/>
      <c r="E12" s="158"/>
      <c r="F12" s="158"/>
      <c r="G12" s="158"/>
      <c r="H12" s="158"/>
      <c r="I12" s="158"/>
      <c r="J12" s="158"/>
      <c r="K12" s="158"/>
      <c r="L12" s="158"/>
      <c r="M12" s="158"/>
      <c r="N12" s="842"/>
    </row>
    <row r="13" spans="1:15" s="159" customFormat="1" ht="30" customHeight="1">
      <c r="A13" s="698"/>
      <c r="B13" s="698"/>
      <c r="C13" s="698"/>
      <c r="D13" s="698" t="s">
        <v>569</v>
      </c>
      <c r="E13" s="698"/>
      <c r="F13" s="698"/>
      <c r="G13" s="698"/>
      <c r="H13" s="698"/>
      <c r="I13" s="698"/>
      <c r="J13" s="698"/>
      <c r="K13" s="698"/>
      <c r="L13" s="698"/>
      <c r="M13" s="698"/>
      <c r="N13" s="143" t="s">
        <v>570</v>
      </c>
    </row>
    <row r="14" spans="1:15" s="106" customFormat="1" ht="135">
      <c r="A14" s="141" t="s">
        <v>571</v>
      </c>
      <c r="B14" s="677" t="s">
        <v>766</v>
      </c>
      <c r="C14" s="653"/>
      <c r="D14" s="21"/>
      <c r="E14" s="21"/>
      <c r="F14" s="21"/>
      <c r="G14" s="21"/>
      <c r="H14" s="21"/>
      <c r="I14" s="21"/>
      <c r="J14" s="21"/>
      <c r="K14" s="21"/>
      <c r="L14" s="21"/>
      <c r="M14" s="21"/>
      <c r="N14" s="21"/>
      <c r="O14" s="107" t="s">
        <v>608</v>
      </c>
    </row>
    <row r="15" spans="1:15" s="106" customFormat="1" ht="122.25" customHeight="1">
      <c r="A15" s="141" t="s">
        <v>574</v>
      </c>
      <c r="B15" s="677" t="s">
        <v>767</v>
      </c>
      <c r="C15" s="653"/>
      <c r="D15" s="21"/>
      <c r="E15" s="21"/>
      <c r="F15" s="21"/>
      <c r="G15" s="21"/>
      <c r="H15" s="21"/>
      <c r="I15" s="21"/>
      <c r="J15" s="21"/>
      <c r="K15" s="21"/>
      <c r="L15" s="21"/>
      <c r="M15" s="21"/>
      <c r="N15" s="21"/>
    </row>
    <row r="16" spans="1:15" s="106" customFormat="1" ht="114.75" customHeight="1">
      <c r="A16" s="141" t="s">
        <v>577</v>
      </c>
      <c r="B16" s="677" t="s">
        <v>768</v>
      </c>
      <c r="C16" s="653"/>
      <c r="D16" s="21"/>
      <c r="E16" s="21"/>
      <c r="F16" s="21"/>
      <c r="G16" s="21"/>
      <c r="H16" s="21"/>
      <c r="I16" s="21"/>
      <c r="J16" s="21"/>
      <c r="K16" s="21"/>
      <c r="L16" s="21"/>
      <c r="M16" s="21"/>
      <c r="N16" s="21"/>
    </row>
    <row r="17" spans="1:15" s="106" customFormat="1" ht="123.75" customHeight="1">
      <c r="A17" s="141" t="s">
        <v>579</v>
      </c>
      <c r="B17" s="677" t="s">
        <v>769</v>
      </c>
      <c r="C17" s="653"/>
      <c r="D17" s="21"/>
      <c r="E17" s="21"/>
      <c r="F17" s="21"/>
      <c r="G17" s="21"/>
      <c r="H17" s="21"/>
      <c r="I17" s="21"/>
      <c r="J17" s="21"/>
      <c r="K17" s="21"/>
      <c r="L17" s="21"/>
      <c r="M17" s="21"/>
      <c r="N17" s="21"/>
      <c r="O17" s="107" t="s">
        <v>555</v>
      </c>
    </row>
    <row r="18" spans="1:15" s="106" customFormat="1" ht="130.5" customHeight="1">
      <c r="A18" s="141" t="s">
        <v>581</v>
      </c>
      <c r="B18" s="677" t="s">
        <v>770</v>
      </c>
      <c r="C18" s="653"/>
      <c r="D18" s="21"/>
      <c r="E18" s="21"/>
      <c r="F18" s="21"/>
      <c r="G18" s="21"/>
      <c r="H18" s="21"/>
      <c r="I18" s="21"/>
      <c r="J18" s="21"/>
      <c r="K18" s="21"/>
      <c r="L18" s="21"/>
      <c r="M18" s="21"/>
      <c r="N18" s="21"/>
      <c r="O18" s="107" t="s">
        <v>555</v>
      </c>
    </row>
    <row r="19" spans="1:15" s="108" customFormat="1" ht="14.25" customHeight="1">
      <c r="A19" s="865" t="s">
        <v>771</v>
      </c>
      <c r="B19" s="865"/>
      <c r="C19" s="865"/>
      <c r="D19" s="865"/>
      <c r="E19" s="865"/>
      <c r="F19" s="865"/>
      <c r="G19" s="865"/>
      <c r="H19" s="865"/>
      <c r="I19" s="865"/>
      <c r="J19" s="865"/>
      <c r="K19" s="865"/>
      <c r="L19" s="865"/>
      <c r="M19" s="865"/>
      <c r="N19" s="865"/>
    </row>
    <row r="20" spans="1:15" s="106" customFormat="1" ht="135.75" customHeight="1">
      <c r="A20" s="141" t="s">
        <v>583</v>
      </c>
      <c r="B20" s="677" t="s">
        <v>772</v>
      </c>
      <c r="C20" s="653"/>
      <c r="D20" s="21"/>
      <c r="E20" s="21"/>
      <c r="F20" s="21"/>
      <c r="G20" s="21"/>
      <c r="H20" s="21"/>
      <c r="I20" s="21"/>
      <c r="J20" s="21"/>
      <c r="K20" s="21"/>
      <c r="L20" s="21"/>
      <c r="M20" s="21"/>
      <c r="N20" s="67"/>
      <c r="O20" s="107" t="s">
        <v>588</v>
      </c>
    </row>
    <row r="21" spans="1:15" s="106" customFormat="1" ht="14.25" customHeight="1">
      <c r="A21" s="871"/>
      <c r="B21" s="872"/>
      <c r="C21" s="872"/>
      <c r="D21" s="872"/>
      <c r="E21" s="872"/>
      <c r="F21" s="872"/>
      <c r="G21" s="872"/>
      <c r="H21" s="872"/>
      <c r="I21" s="872"/>
      <c r="J21" s="872"/>
      <c r="K21" s="872"/>
      <c r="L21" s="872"/>
      <c r="M21" s="872"/>
      <c r="N21" s="873"/>
    </row>
    <row r="22" spans="1:15" s="108" customFormat="1" ht="32.25" customHeight="1">
      <c r="A22" s="866" t="s">
        <v>784</v>
      </c>
      <c r="B22" s="867"/>
      <c r="C22" s="867"/>
      <c r="D22" s="21"/>
      <c r="E22" s="21"/>
      <c r="F22" s="66"/>
      <c r="G22" s="21"/>
      <c r="H22" s="21"/>
      <c r="I22" s="21"/>
      <c r="J22" s="21"/>
      <c r="K22" s="21"/>
      <c r="L22" s="21"/>
      <c r="M22" s="21"/>
      <c r="N22" s="67"/>
    </row>
    <row r="23" spans="1:15" s="108" customFormat="1" ht="21" customHeight="1">
      <c r="A23" s="839" t="s">
        <v>592</v>
      </c>
      <c r="B23" s="840"/>
      <c r="C23" s="840"/>
      <c r="D23" s="21"/>
      <c r="E23" s="21"/>
      <c r="F23" s="21"/>
      <c r="G23" s="21"/>
      <c r="H23" s="21"/>
      <c r="I23" s="21"/>
      <c r="J23" s="21"/>
      <c r="K23" s="21"/>
      <c r="L23" s="21"/>
      <c r="M23" s="21"/>
      <c r="N23" s="67"/>
    </row>
    <row r="24" spans="1:15" s="108" customFormat="1" ht="16.5" customHeight="1">
      <c r="A24" s="723" t="s">
        <v>656</v>
      </c>
      <c r="B24" s="725"/>
      <c r="C24" s="140" t="s">
        <v>594</v>
      </c>
      <c r="D24" s="698" t="s">
        <v>609</v>
      </c>
      <c r="E24" s="698"/>
      <c r="F24" s="698"/>
      <c r="G24" s="698"/>
      <c r="H24" s="698"/>
      <c r="I24" s="698"/>
      <c r="J24" s="698"/>
      <c r="K24" s="698"/>
      <c r="L24" s="698"/>
      <c r="M24" s="698"/>
      <c r="N24" s="154"/>
    </row>
    <row r="25" spans="1:15" s="106" customFormat="1" ht="17.45" customHeight="1">
      <c r="A25" s="868" t="s">
        <v>774</v>
      </c>
      <c r="B25" s="869"/>
      <c r="C25" s="869"/>
      <c r="D25" s="869"/>
      <c r="E25" s="869"/>
      <c r="F25" s="869"/>
      <c r="G25" s="869"/>
      <c r="H25" s="869"/>
      <c r="I25" s="869"/>
      <c r="J25" s="869"/>
      <c r="K25" s="869"/>
      <c r="L25" s="869"/>
      <c r="M25" s="870"/>
      <c r="N25" s="155"/>
    </row>
    <row r="26" spans="1:15" s="106" customFormat="1" ht="25.5" customHeight="1">
      <c r="A26" s="141" t="s">
        <v>775</v>
      </c>
      <c r="B26" s="141"/>
      <c r="C26" s="141" t="s">
        <v>597</v>
      </c>
      <c r="D26" s="21"/>
      <c r="E26" s="21"/>
      <c r="F26" s="21"/>
      <c r="G26" s="21"/>
      <c r="H26" s="21"/>
      <c r="I26" s="21"/>
      <c r="J26" s="21"/>
      <c r="K26" s="21"/>
      <c r="L26" s="21"/>
      <c r="M26" s="21"/>
      <c r="N26" s="155"/>
    </row>
    <row r="27" spans="1:15" s="106" customFormat="1" ht="22.5" customHeight="1">
      <c r="A27" s="141" t="s">
        <v>776</v>
      </c>
      <c r="B27" s="141"/>
      <c r="C27" s="141" t="s">
        <v>599</v>
      </c>
      <c r="D27" s="21"/>
      <c r="E27" s="21"/>
      <c r="F27" s="21"/>
      <c r="G27" s="21"/>
      <c r="H27" s="21"/>
      <c r="I27" s="21"/>
      <c r="J27" s="21"/>
      <c r="K27" s="21"/>
      <c r="L27" s="21"/>
      <c r="M27" s="21"/>
      <c r="N27" s="155"/>
    </row>
    <row r="28" spans="1:15" s="106" customFormat="1" ht="24" customHeight="1">
      <c r="A28" s="863" t="s">
        <v>777</v>
      </c>
      <c r="B28" s="864"/>
      <c r="C28" s="141" t="s">
        <v>601</v>
      </c>
      <c r="D28" s="21"/>
      <c r="E28" s="21"/>
      <c r="F28" s="21"/>
      <c r="G28" s="21"/>
      <c r="H28" s="21"/>
      <c r="I28" s="21"/>
      <c r="J28" s="21"/>
      <c r="K28" s="21"/>
      <c r="L28" s="21"/>
      <c r="M28" s="21"/>
      <c r="N28" s="155"/>
    </row>
    <row r="29" spans="1:15" s="106" customFormat="1" ht="18" customHeight="1">
      <c r="A29" s="860" t="s">
        <v>778</v>
      </c>
      <c r="B29" s="861"/>
      <c r="C29" s="861"/>
      <c r="D29" s="861"/>
      <c r="E29" s="861"/>
      <c r="F29" s="861"/>
      <c r="G29" s="861"/>
      <c r="H29" s="861"/>
      <c r="I29" s="861"/>
      <c r="J29" s="861"/>
      <c r="K29" s="861"/>
      <c r="L29" s="861"/>
      <c r="M29" s="862"/>
      <c r="N29" s="155"/>
    </row>
    <row r="30" spans="1:15" s="106" customFormat="1" ht="48" customHeight="1">
      <c r="A30" s="810" t="s">
        <v>779</v>
      </c>
      <c r="B30" s="811"/>
      <c r="C30" s="162" t="s">
        <v>597</v>
      </c>
      <c r="D30" s="133"/>
      <c r="E30" s="133"/>
      <c r="F30" s="133"/>
      <c r="G30" s="133"/>
      <c r="H30" s="133"/>
      <c r="I30" s="133"/>
      <c r="J30" s="133"/>
      <c r="K30" s="133"/>
      <c r="L30" s="133"/>
      <c r="M30" s="133"/>
      <c r="N30" s="155"/>
    </row>
    <row r="31" spans="1:15" s="106" customFormat="1" ht="45" customHeight="1">
      <c r="A31" s="810" t="s">
        <v>780</v>
      </c>
      <c r="B31" s="811"/>
      <c r="C31" s="162" t="s">
        <v>599</v>
      </c>
      <c r="D31" s="133"/>
      <c r="E31" s="133"/>
      <c r="F31" s="133"/>
      <c r="G31" s="133"/>
      <c r="H31" s="133"/>
      <c r="I31" s="133"/>
      <c r="J31" s="133"/>
      <c r="K31" s="133"/>
      <c r="L31" s="133"/>
      <c r="M31" s="133"/>
      <c r="N31" s="155"/>
    </row>
    <row r="32" spans="1:15" s="106" customFormat="1" ht="60" customHeight="1">
      <c r="A32" s="810" t="s">
        <v>781</v>
      </c>
      <c r="B32" s="811"/>
      <c r="C32" s="162" t="s">
        <v>601</v>
      </c>
      <c r="D32" s="133"/>
      <c r="E32" s="133"/>
      <c r="F32" s="133"/>
      <c r="G32" s="133"/>
      <c r="H32" s="133"/>
      <c r="I32" s="133"/>
      <c r="J32" s="133"/>
      <c r="K32" s="133"/>
      <c r="L32" s="133"/>
      <c r="M32" s="133"/>
      <c r="N32" s="156"/>
    </row>
    <row r="33" spans="1:14" s="108" customFormat="1" ht="17.45" customHeight="1">
      <c r="A33" s="822" t="s">
        <v>602</v>
      </c>
      <c r="B33" s="823"/>
      <c r="C33" s="823"/>
      <c r="D33" s="823"/>
      <c r="E33" s="823"/>
      <c r="F33" s="823"/>
      <c r="G33" s="823"/>
      <c r="H33" s="823"/>
      <c r="I33" s="823"/>
      <c r="J33" s="823"/>
      <c r="K33" s="823"/>
      <c r="L33" s="823"/>
      <c r="M33" s="823"/>
      <c r="N33" s="824"/>
    </row>
    <row r="34" spans="1:14" ht="69.75" customHeight="1">
      <c r="A34" s="656"/>
      <c r="B34" s="657"/>
      <c r="C34" s="657"/>
      <c r="D34" s="657"/>
      <c r="E34" s="657"/>
      <c r="F34" s="657"/>
      <c r="G34" s="657"/>
      <c r="H34" s="657"/>
      <c r="I34" s="657"/>
      <c r="J34" s="657"/>
      <c r="K34" s="657"/>
      <c r="L34" s="657"/>
      <c r="M34" s="657"/>
      <c r="N34" s="658"/>
    </row>
    <row r="35" spans="1:14" s="108" customFormat="1">
      <c r="A35" s="723" t="s">
        <v>541</v>
      </c>
      <c r="B35" s="724"/>
      <c r="C35" s="724"/>
      <c r="D35" s="724"/>
      <c r="E35" s="724"/>
      <c r="F35" s="724"/>
      <c r="G35" s="724"/>
      <c r="H35" s="724"/>
      <c r="I35" s="724"/>
      <c r="J35" s="724"/>
      <c r="K35" s="724"/>
      <c r="L35" s="724"/>
      <c r="M35" s="724"/>
      <c r="N35" s="725"/>
    </row>
    <row r="36" spans="1:14" s="106" customFormat="1" ht="180" customHeight="1">
      <c r="A36" s="755" t="s">
        <v>782</v>
      </c>
      <c r="B36" s="756"/>
      <c r="C36" s="756"/>
      <c r="D36" s="756"/>
      <c r="E36" s="756"/>
      <c r="F36" s="756"/>
      <c r="G36" s="756"/>
      <c r="H36" s="756"/>
      <c r="I36" s="756"/>
      <c r="J36" s="756"/>
      <c r="K36" s="756"/>
      <c r="L36" s="756"/>
      <c r="M36" s="756"/>
      <c r="N36" s="757"/>
    </row>
  </sheetData>
  <sheetProtection algorithmName="SHA-512" hashValue="XBeG8iJyi5eJN8gjdLNB1ofS8Dv8bSXNPxGkei1sK7kMKdS3VtJ5sWz6dl8P+K/zEjIRPxZ9Pk5+DP/Owk/9xg==" saltValue="AMYR4qUawxfoQ3XroVETiw==" spinCount="100000" sheet="1" objects="1" scenarios="1"/>
  <mergeCells count="41">
    <mergeCell ref="A29:M29"/>
    <mergeCell ref="C7:C8"/>
    <mergeCell ref="A1:N1"/>
    <mergeCell ref="A3:N3"/>
    <mergeCell ref="A4:N4"/>
    <mergeCell ref="A5:N5"/>
    <mergeCell ref="A7:B8"/>
    <mergeCell ref="A6:B6"/>
    <mergeCell ref="A2:N2"/>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52" t="s">
        <v>785</v>
      </c>
      <c r="B1" s="753"/>
      <c r="C1" s="753"/>
      <c r="D1" s="753"/>
      <c r="E1" s="754"/>
      <c r="F1" s="74" t="s">
        <v>557</v>
      </c>
    </row>
    <row r="2" spans="1:6" s="96" customFormat="1" ht="15" customHeight="1">
      <c r="A2" s="723" t="s">
        <v>558</v>
      </c>
      <c r="B2" s="724"/>
      <c r="C2" s="724"/>
      <c r="D2" s="724"/>
      <c r="E2" s="725"/>
    </row>
    <row r="3" spans="1:6" s="76" customFormat="1" ht="51" customHeight="1">
      <c r="A3" s="755" t="s">
        <v>786</v>
      </c>
      <c r="B3" s="756"/>
      <c r="C3" s="756"/>
      <c r="D3" s="756"/>
      <c r="E3" s="757"/>
    </row>
    <row r="4" spans="1:6" s="96" customFormat="1">
      <c r="A4" s="723" t="s">
        <v>560</v>
      </c>
      <c r="B4" s="724"/>
      <c r="C4" s="724"/>
      <c r="D4" s="724"/>
      <c r="E4" s="725"/>
    </row>
    <row r="5" spans="1:6" ht="63" customHeight="1">
      <c r="A5" s="656"/>
      <c r="B5" s="657"/>
      <c r="C5" s="657"/>
      <c r="D5" s="657"/>
      <c r="E5" s="658"/>
    </row>
    <row r="6" spans="1:6" s="164" customFormat="1" ht="17.100000000000001" customHeight="1">
      <c r="A6" s="848" t="s">
        <v>750</v>
      </c>
      <c r="B6" s="849"/>
      <c r="C6" s="41"/>
      <c r="D6" s="41"/>
      <c r="E6" s="42"/>
    </row>
    <row r="7" spans="1:6" ht="46.5" customHeight="1">
      <c r="A7" s="686" t="s">
        <v>605</v>
      </c>
      <c r="B7" s="687"/>
      <c r="C7" s="157" t="str">
        <f>'SURVEY COVER SHEET'!D4&amp;", "&amp;'SURVEY COVER SHEET'!D2</f>
        <v>On-Site, Welfare Park, Goldethorpe</v>
      </c>
      <c r="D7" s="79" t="s">
        <v>563</v>
      </c>
      <c r="E7" s="157" t="str">
        <f>'SURVEY COVER SHEET'!B2&amp;", "&amp;'SURVEY COVER SHEET'!B4</f>
        <v>3.07.24, Ruth Highley BSc (Hons) MBiol Assistant Ecologist</v>
      </c>
    </row>
    <row r="8" spans="1:6" ht="61.5" customHeight="1">
      <c r="A8" s="686" t="s">
        <v>564</v>
      </c>
      <c r="B8" s="687"/>
      <c r="C8" s="157" t="str">
        <f>'SURVEY COVER SHEET'!B3&amp;", "&amp;'SURVEY COVER SHEET'!A7</f>
        <v>Dry and sunny, Any limitations</v>
      </c>
      <c r="D8" s="34" t="s">
        <v>565</v>
      </c>
      <c r="E8" s="157">
        <f>'SURVEY COVER SHEET'!B5</f>
        <v>7734</v>
      </c>
    </row>
    <row r="9" spans="1:6" ht="48" customHeight="1">
      <c r="A9" s="686" t="s">
        <v>566</v>
      </c>
      <c r="B9" s="687"/>
      <c r="C9" s="157"/>
      <c r="D9" s="1" t="s">
        <v>567</v>
      </c>
      <c r="E9" s="157"/>
    </row>
    <row r="10" spans="1:6" s="165" customFormat="1" ht="31.5" customHeight="1">
      <c r="A10" s="647" t="s">
        <v>568</v>
      </c>
      <c r="B10" s="648"/>
      <c r="C10" s="649"/>
      <c r="D10" s="139" t="s">
        <v>569</v>
      </c>
      <c r="E10" s="119" t="s">
        <v>570</v>
      </c>
    </row>
    <row r="11" spans="1:6" s="76" customFormat="1" ht="105">
      <c r="A11" s="78" t="s">
        <v>571</v>
      </c>
      <c r="B11" s="677" t="s">
        <v>787</v>
      </c>
      <c r="C11" s="653"/>
      <c r="D11" s="21"/>
      <c r="E11" s="21"/>
      <c r="F11" s="81" t="s">
        <v>588</v>
      </c>
    </row>
    <row r="12" spans="1:6" s="76" customFormat="1" ht="75">
      <c r="A12" s="141" t="s">
        <v>574</v>
      </c>
      <c r="B12" s="677" t="s">
        <v>788</v>
      </c>
      <c r="C12" s="653"/>
      <c r="D12" s="21"/>
      <c r="E12" s="21"/>
      <c r="F12" s="81" t="s">
        <v>555</v>
      </c>
    </row>
    <row r="13" spans="1:6" s="76" customFormat="1" ht="75">
      <c r="A13" s="141" t="s">
        <v>577</v>
      </c>
      <c r="B13" s="677" t="s">
        <v>789</v>
      </c>
      <c r="C13" s="653"/>
      <c r="D13" s="21"/>
      <c r="E13" s="21"/>
      <c r="F13" s="81" t="s">
        <v>555</v>
      </c>
    </row>
    <row r="14" spans="1:6" s="76" customFormat="1" ht="75">
      <c r="A14" s="141" t="s">
        <v>579</v>
      </c>
      <c r="B14" s="677" t="s">
        <v>790</v>
      </c>
      <c r="C14" s="653"/>
      <c r="D14" s="21"/>
      <c r="E14" s="21"/>
      <c r="F14" s="81" t="s">
        <v>555</v>
      </c>
    </row>
    <row r="15" spans="1:6" s="76" customFormat="1" ht="75" customHeight="1">
      <c r="A15" s="141" t="s">
        <v>581</v>
      </c>
      <c r="B15" s="677" t="s">
        <v>791</v>
      </c>
      <c r="C15" s="653"/>
      <c r="D15" s="21"/>
      <c r="E15" s="21"/>
      <c r="F15" s="81" t="s">
        <v>551</v>
      </c>
    </row>
    <row r="16" spans="1:6" s="76" customFormat="1" ht="79.5" customHeight="1">
      <c r="A16" s="141" t="s">
        <v>583</v>
      </c>
      <c r="B16" s="677" t="s">
        <v>792</v>
      </c>
      <c r="C16" s="653"/>
      <c r="D16" s="21"/>
      <c r="E16" s="21"/>
      <c r="F16" s="81" t="s">
        <v>551</v>
      </c>
    </row>
    <row r="17" spans="1:6" s="76" customFormat="1" ht="77.25" customHeight="1">
      <c r="A17" s="141" t="s">
        <v>586</v>
      </c>
      <c r="B17" s="677" t="s">
        <v>793</v>
      </c>
      <c r="C17" s="653"/>
      <c r="D17" s="21"/>
      <c r="E17" s="21"/>
      <c r="F17" s="81" t="s">
        <v>551</v>
      </c>
    </row>
    <row r="18" spans="1:6" s="76" customFormat="1" ht="120">
      <c r="A18" s="141" t="s">
        <v>589</v>
      </c>
      <c r="B18" s="677" t="s">
        <v>794</v>
      </c>
      <c r="C18" s="653"/>
      <c r="D18" s="21"/>
      <c r="E18" s="21"/>
      <c r="F18" s="81" t="s">
        <v>585</v>
      </c>
    </row>
    <row r="19" spans="1:6" s="76" customFormat="1" ht="78" customHeight="1">
      <c r="A19" s="141" t="s">
        <v>795</v>
      </c>
      <c r="B19" s="677" t="s">
        <v>796</v>
      </c>
      <c r="C19" s="653"/>
      <c r="D19" s="21"/>
      <c r="E19" s="21"/>
      <c r="F19" s="81" t="s">
        <v>551</v>
      </c>
    </row>
    <row r="20" spans="1:6" s="76" customFormat="1" ht="60">
      <c r="A20" s="141" t="s">
        <v>797</v>
      </c>
      <c r="B20" s="677" t="s">
        <v>798</v>
      </c>
      <c r="C20" s="653"/>
      <c r="D20" s="21"/>
      <c r="E20" s="21"/>
      <c r="F20" s="81" t="s">
        <v>551</v>
      </c>
    </row>
    <row r="21" spans="1:6" s="76" customFormat="1" ht="90" customHeight="1">
      <c r="A21" s="141" t="s">
        <v>799</v>
      </c>
      <c r="B21" s="677" t="s">
        <v>800</v>
      </c>
      <c r="C21" s="653"/>
      <c r="D21" s="21"/>
      <c r="E21" s="21"/>
      <c r="F21" s="81" t="s">
        <v>555</v>
      </c>
    </row>
    <row r="22" spans="1:6" s="96" customFormat="1" ht="30">
      <c r="A22" s="812" t="s">
        <v>801</v>
      </c>
      <c r="B22" s="812"/>
      <c r="C22" s="812"/>
      <c r="D22" s="425"/>
      <c r="E22" s="67"/>
      <c r="F22" s="418" t="s">
        <v>747</v>
      </c>
    </row>
    <row r="23" spans="1:6" s="96" customFormat="1" ht="30">
      <c r="A23" s="812" t="s">
        <v>592</v>
      </c>
      <c r="B23" s="812"/>
      <c r="C23" s="812"/>
      <c r="D23" s="425"/>
      <c r="E23" s="67"/>
      <c r="F23" s="418" t="s">
        <v>747</v>
      </c>
    </row>
    <row r="24" spans="1:6" s="96" customFormat="1" ht="30.75" customHeight="1">
      <c r="A24" s="647" t="s">
        <v>802</v>
      </c>
      <c r="B24" s="649"/>
      <c r="C24" s="140" t="s">
        <v>594</v>
      </c>
      <c r="D24" s="153" t="s">
        <v>609</v>
      </c>
      <c r="E24" s="154"/>
    </row>
    <row r="25" spans="1:6" s="76" customFormat="1" ht="49.5" customHeight="1">
      <c r="A25" s="677" t="s">
        <v>803</v>
      </c>
      <c r="B25" s="653"/>
      <c r="C25" s="141" t="s">
        <v>597</v>
      </c>
      <c r="D25" s="21"/>
      <c r="E25" s="155"/>
    </row>
    <row r="26" spans="1:6" s="76" customFormat="1" ht="61.5" customHeight="1">
      <c r="A26" s="677" t="s">
        <v>804</v>
      </c>
      <c r="B26" s="653"/>
      <c r="C26" s="141" t="s">
        <v>599</v>
      </c>
      <c r="D26" s="21"/>
      <c r="E26" s="155"/>
    </row>
    <row r="27" spans="1:6" s="76" customFormat="1" ht="31.5" customHeight="1">
      <c r="A27" s="875" t="s">
        <v>805</v>
      </c>
      <c r="B27" s="876"/>
      <c r="C27" s="141" t="s">
        <v>601</v>
      </c>
      <c r="D27" s="21"/>
      <c r="E27" s="156"/>
    </row>
    <row r="28" spans="1:6" s="96" customFormat="1" ht="18" customHeight="1">
      <c r="A28" s="822" t="s">
        <v>602</v>
      </c>
      <c r="B28" s="823"/>
      <c r="C28" s="823"/>
      <c r="D28" s="823"/>
      <c r="E28" s="824"/>
    </row>
    <row r="29" spans="1:6" ht="68.45" customHeight="1">
      <c r="A29" s="656"/>
      <c r="B29" s="657"/>
      <c r="C29" s="657"/>
      <c r="D29" s="657"/>
      <c r="E29" s="658"/>
    </row>
    <row r="30" spans="1:6">
      <c r="A30" s="515" t="s">
        <v>603</v>
      </c>
      <c r="B30" s="559"/>
      <c r="C30" s="559"/>
      <c r="D30" s="559"/>
      <c r="E30" s="560"/>
    </row>
    <row r="31" spans="1:6" ht="376.5" customHeight="1">
      <c r="A31" s="874" t="s">
        <v>806</v>
      </c>
      <c r="B31" s="795"/>
      <c r="C31" s="795"/>
      <c r="D31" s="795"/>
      <c r="E31" s="796"/>
    </row>
    <row r="32" spans="1:6" ht="42.75" customHeight="1">
      <c r="A32" s="625" t="s">
        <v>807</v>
      </c>
      <c r="B32" s="701"/>
      <c r="C32" s="701"/>
      <c r="D32" s="701"/>
      <c r="E32" s="702"/>
    </row>
  </sheetData>
  <sheetProtection algorithmName="SHA-512" hashValue="fnPoL6jQQiz3OcWSe84NCXctpvRwkA2CUt/2vDMH7W8sn6baBQW2uO/mIFwavM3q0OgubIcEuggLz4veEhYH1g==" saltValue="wrDnkVsv4JnpsL0OM6ZhTA==" spinCount="100000" sheet="1" objects="1" scenarios="1"/>
  <mergeCells count="31">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52" t="s">
        <v>785</v>
      </c>
      <c r="B1" s="753"/>
      <c r="C1" s="753"/>
      <c r="D1" s="753"/>
      <c r="E1" s="753"/>
      <c r="F1" s="753"/>
      <c r="G1" s="753"/>
      <c r="H1" s="753"/>
      <c r="I1" s="753"/>
      <c r="J1" s="753"/>
      <c r="K1" s="753"/>
      <c r="L1" s="753"/>
      <c r="M1" s="753"/>
      <c r="N1" s="754"/>
      <c r="O1" s="74" t="s">
        <v>557</v>
      </c>
    </row>
    <row r="2" spans="1:15" s="96" customFormat="1" ht="15" customHeight="1">
      <c r="A2" s="723" t="s">
        <v>558</v>
      </c>
      <c r="B2" s="724"/>
      <c r="C2" s="724"/>
      <c r="D2" s="724"/>
      <c r="E2" s="724"/>
      <c r="F2" s="724"/>
      <c r="G2" s="724"/>
      <c r="H2" s="724"/>
      <c r="I2" s="724"/>
      <c r="J2" s="724"/>
      <c r="K2" s="724"/>
      <c r="L2" s="724"/>
      <c r="M2" s="724"/>
      <c r="N2" s="725"/>
    </row>
    <row r="3" spans="1:15" s="76" customFormat="1" ht="51" customHeight="1">
      <c r="A3" s="755" t="s">
        <v>786</v>
      </c>
      <c r="B3" s="756"/>
      <c r="C3" s="756"/>
      <c r="D3" s="756"/>
      <c r="E3" s="756"/>
      <c r="F3" s="756"/>
      <c r="G3" s="756"/>
      <c r="H3" s="756"/>
      <c r="I3" s="756"/>
      <c r="J3" s="756"/>
      <c r="K3" s="756"/>
      <c r="L3" s="756"/>
      <c r="M3" s="756"/>
      <c r="N3" s="757"/>
    </row>
    <row r="4" spans="1:15" s="96" customFormat="1">
      <c r="A4" s="723" t="s">
        <v>560</v>
      </c>
      <c r="B4" s="724"/>
      <c r="C4" s="724"/>
      <c r="D4" s="724"/>
      <c r="E4" s="724"/>
      <c r="F4" s="724"/>
      <c r="G4" s="724"/>
      <c r="H4" s="724"/>
      <c r="I4" s="724"/>
      <c r="J4" s="724"/>
      <c r="K4" s="724"/>
      <c r="L4" s="724"/>
      <c r="M4" s="724"/>
      <c r="N4" s="725"/>
    </row>
    <row r="5" spans="1:15" ht="48" customHeight="1">
      <c r="A5" s="720"/>
      <c r="B5" s="721"/>
      <c r="C5" s="721"/>
      <c r="D5" s="721"/>
      <c r="E5" s="721"/>
      <c r="F5" s="721"/>
      <c r="G5" s="721"/>
      <c r="H5" s="721"/>
      <c r="I5" s="721"/>
      <c r="J5" s="721"/>
      <c r="K5" s="721"/>
      <c r="L5" s="721"/>
      <c r="M5" s="721"/>
      <c r="N5" s="722"/>
    </row>
    <row r="6" spans="1:15" s="164" customFormat="1" ht="17.100000000000001" customHeight="1">
      <c r="A6" s="848" t="s">
        <v>750</v>
      </c>
      <c r="B6" s="849"/>
      <c r="C6" s="49"/>
      <c r="D6" s="49"/>
      <c r="E6" s="49"/>
      <c r="F6" s="49"/>
      <c r="G6" s="49"/>
      <c r="H6" s="49"/>
      <c r="I6" s="49"/>
      <c r="J6" s="49"/>
      <c r="K6" s="49"/>
      <c r="L6" s="49"/>
      <c r="M6" s="49"/>
      <c r="N6" s="50"/>
    </row>
    <row r="7" spans="1:15" ht="44.25" customHeight="1">
      <c r="A7" s="826" t="s">
        <v>605</v>
      </c>
      <c r="B7" s="827"/>
      <c r="C7" s="858" t="str">
        <f>'SURVEY COVER SHEET'!D4&amp;", "&amp;'SURVEY COVER SHEET'!D2</f>
        <v>On-Site, Welfare Park, Goldethorpe</v>
      </c>
      <c r="D7" s="750" t="s">
        <v>563</v>
      </c>
      <c r="E7" s="751"/>
      <c r="F7" s="720" t="str">
        <f>'SURVEY COVER SHEET'!B2&amp;", "&amp;'SURVEY COVER SHEET'!B4</f>
        <v>3.07.24, Ruth Highley BSc (Hons) MBiol Assistant Ecologist</v>
      </c>
      <c r="G7" s="721"/>
      <c r="H7" s="721"/>
      <c r="I7" s="721"/>
      <c r="J7" s="721"/>
      <c r="K7" s="721"/>
      <c r="L7" s="721"/>
      <c r="M7" s="721"/>
      <c r="N7" s="722"/>
    </row>
    <row r="8" spans="1:15" ht="47.25" customHeight="1">
      <c r="A8" s="830"/>
      <c r="B8" s="831"/>
      <c r="C8" s="859"/>
      <c r="D8" s="686" t="s">
        <v>565</v>
      </c>
      <c r="E8" s="687"/>
      <c r="F8" s="682">
        <f>'SURVEY COVER SHEET'!B5</f>
        <v>7734</v>
      </c>
      <c r="G8" s="683"/>
      <c r="H8" s="683"/>
      <c r="I8" s="683"/>
      <c r="J8" s="683"/>
      <c r="K8" s="683"/>
      <c r="L8" s="683"/>
      <c r="M8" s="683"/>
      <c r="N8" s="684"/>
    </row>
    <row r="9" spans="1:15" ht="21.75" customHeight="1">
      <c r="A9" s="700" t="s">
        <v>564</v>
      </c>
      <c r="B9" s="700"/>
      <c r="C9" s="853" t="str">
        <f>'SURVEY COVER SHEET'!B3&amp;", "&amp;'SURVEY COVER SHEET'!A7</f>
        <v>Dry and sunny, Any limitations</v>
      </c>
      <c r="D9" s="686" t="s">
        <v>567</v>
      </c>
      <c r="E9" s="835"/>
      <c r="F9" s="835"/>
      <c r="G9" s="835"/>
      <c r="H9" s="835"/>
      <c r="I9" s="835"/>
      <c r="J9" s="835"/>
      <c r="K9" s="835"/>
      <c r="L9" s="835"/>
      <c r="M9" s="687"/>
      <c r="N9" s="880"/>
    </row>
    <row r="10" spans="1:15" ht="49.5" customHeight="1">
      <c r="A10" s="700"/>
      <c r="B10" s="700"/>
      <c r="C10" s="853"/>
      <c r="D10" s="158"/>
      <c r="E10" s="158"/>
      <c r="F10" s="158"/>
      <c r="G10" s="158"/>
      <c r="H10" s="158"/>
      <c r="I10" s="158"/>
      <c r="J10" s="158"/>
      <c r="K10" s="158"/>
      <c r="L10" s="158"/>
      <c r="M10" s="158"/>
      <c r="N10" s="881"/>
    </row>
    <row r="11" spans="1:15" ht="21" customHeight="1">
      <c r="A11" s="700"/>
      <c r="B11" s="700"/>
      <c r="C11" s="853"/>
      <c r="D11" s="686" t="s">
        <v>566</v>
      </c>
      <c r="E11" s="835"/>
      <c r="F11" s="835"/>
      <c r="G11" s="835"/>
      <c r="H11" s="835"/>
      <c r="I11" s="835"/>
      <c r="J11" s="835"/>
      <c r="K11" s="835"/>
      <c r="L11" s="835"/>
      <c r="M11" s="835"/>
      <c r="N11" s="881"/>
    </row>
    <row r="12" spans="1:15" ht="48" customHeight="1">
      <c r="A12" s="877" t="s">
        <v>568</v>
      </c>
      <c r="B12" s="878"/>
      <c r="C12" s="879"/>
      <c r="D12" s="158"/>
      <c r="E12" s="158"/>
      <c r="F12" s="158"/>
      <c r="G12" s="158"/>
      <c r="H12" s="158"/>
      <c r="I12" s="158"/>
      <c r="J12" s="158"/>
      <c r="K12" s="158"/>
      <c r="L12" s="158"/>
      <c r="M12" s="158"/>
      <c r="N12" s="882"/>
    </row>
    <row r="13" spans="1:15" s="165" customFormat="1" ht="46.5" customHeight="1">
      <c r="A13" s="650"/>
      <c r="B13" s="651"/>
      <c r="C13" s="652"/>
      <c r="D13" s="698" t="s">
        <v>569</v>
      </c>
      <c r="E13" s="698"/>
      <c r="F13" s="698"/>
      <c r="G13" s="698"/>
      <c r="H13" s="698"/>
      <c r="I13" s="698"/>
      <c r="J13" s="698"/>
      <c r="K13" s="698"/>
      <c r="L13" s="698"/>
      <c r="M13" s="698"/>
      <c r="N13" s="143" t="s">
        <v>570</v>
      </c>
    </row>
    <row r="14" spans="1:15" s="76" customFormat="1" ht="105">
      <c r="A14" s="78" t="s">
        <v>571</v>
      </c>
      <c r="B14" s="677" t="s">
        <v>787</v>
      </c>
      <c r="C14" s="653"/>
      <c r="D14" s="21"/>
      <c r="E14" s="21"/>
      <c r="F14" s="21"/>
      <c r="G14" s="21"/>
      <c r="H14" s="21"/>
      <c r="I14" s="21"/>
      <c r="J14" s="21"/>
      <c r="K14" s="21"/>
      <c r="L14" s="21"/>
      <c r="M14" s="21"/>
      <c r="N14" s="21"/>
      <c r="O14" s="81" t="s">
        <v>588</v>
      </c>
    </row>
    <row r="15" spans="1:15" s="76" customFormat="1" ht="90">
      <c r="A15" s="141" t="s">
        <v>574</v>
      </c>
      <c r="B15" s="677" t="s">
        <v>788</v>
      </c>
      <c r="C15" s="653"/>
      <c r="D15" s="21"/>
      <c r="E15" s="21"/>
      <c r="F15" s="21"/>
      <c r="G15" s="21"/>
      <c r="H15" s="21"/>
      <c r="I15" s="21"/>
      <c r="J15" s="21"/>
      <c r="K15" s="21"/>
      <c r="L15" s="21"/>
      <c r="M15" s="21"/>
      <c r="N15" s="21"/>
      <c r="O15" s="81" t="s">
        <v>576</v>
      </c>
    </row>
    <row r="16" spans="1:15" s="76" customFormat="1" ht="77.25" customHeight="1">
      <c r="A16" s="141" t="s">
        <v>577</v>
      </c>
      <c r="B16" s="677" t="s">
        <v>789</v>
      </c>
      <c r="C16" s="653"/>
      <c r="D16" s="21"/>
      <c r="E16" s="21"/>
      <c r="F16" s="21"/>
      <c r="G16" s="21"/>
      <c r="H16" s="21"/>
      <c r="I16" s="21"/>
      <c r="J16" s="21"/>
      <c r="K16" s="21"/>
      <c r="L16" s="21"/>
      <c r="M16" s="21"/>
      <c r="N16" s="21"/>
      <c r="O16" s="81" t="s">
        <v>555</v>
      </c>
    </row>
    <row r="17" spans="1:15" s="76" customFormat="1" ht="75">
      <c r="A17" s="141" t="s">
        <v>579</v>
      </c>
      <c r="B17" s="677" t="s">
        <v>790</v>
      </c>
      <c r="C17" s="653"/>
      <c r="D17" s="21"/>
      <c r="E17" s="21"/>
      <c r="F17" s="21"/>
      <c r="G17" s="21"/>
      <c r="H17" s="21"/>
      <c r="I17" s="21"/>
      <c r="J17" s="21"/>
      <c r="K17" s="21"/>
      <c r="L17" s="21"/>
      <c r="M17" s="21"/>
      <c r="N17" s="21"/>
      <c r="O17" s="81" t="s">
        <v>555</v>
      </c>
    </row>
    <row r="18" spans="1:15" s="76" customFormat="1" ht="75">
      <c r="A18" s="141" t="s">
        <v>581</v>
      </c>
      <c r="B18" s="677" t="s">
        <v>791</v>
      </c>
      <c r="C18" s="653"/>
      <c r="D18" s="21"/>
      <c r="E18" s="21"/>
      <c r="F18" s="21"/>
      <c r="G18" s="21"/>
      <c r="H18" s="21"/>
      <c r="I18" s="21"/>
      <c r="J18" s="21"/>
      <c r="K18" s="21"/>
      <c r="L18" s="21"/>
      <c r="M18" s="21"/>
      <c r="N18" s="21"/>
      <c r="O18" s="81" t="s">
        <v>555</v>
      </c>
    </row>
    <row r="19" spans="1:15" s="76" customFormat="1" ht="91.5" customHeight="1">
      <c r="A19" s="141" t="s">
        <v>583</v>
      </c>
      <c r="B19" s="677" t="s">
        <v>792</v>
      </c>
      <c r="C19" s="653"/>
      <c r="D19" s="21"/>
      <c r="E19" s="21"/>
      <c r="F19" s="21"/>
      <c r="G19" s="21"/>
      <c r="H19" s="21"/>
      <c r="I19" s="21"/>
      <c r="J19" s="21"/>
      <c r="K19" s="21"/>
      <c r="L19" s="21"/>
      <c r="M19" s="21"/>
      <c r="N19" s="21"/>
      <c r="O19" s="81" t="s">
        <v>555</v>
      </c>
    </row>
    <row r="20" spans="1:15" s="76" customFormat="1" ht="102.75" customHeight="1">
      <c r="A20" s="141" t="s">
        <v>586</v>
      </c>
      <c r="B20" s="677" t="s">
        <v>793</v>
      </c>
      <c r="C20" s="653"/>
      <c r="D20" s="21"/>
      <c r="E20" s="21"/>
      <c r="F20" s="21"/>
      <c r="G20" s="21"/>
      <c r="H20" s="21"/>
      <c r="I20" s="21"/>
      <c r="J20" s="21"/>
      <c r="K20" s="21"/>
      <c r="L20" s="21"/>
      <c r="M20" s="21"/>
      <c r="N20" s="21"/>
      <c r="O20" s="81" t="s">
        <v>555</v>
      </c>
    </row>
    <row r="21" spans="1:15" s="76" customFormat="1" ht="93" customHeight="1">
      <c r="A21" s="141" t="s">
        <v>589</v>
      </c>
      <c r="B21" s="677" t="s">
        <v>794</v>
      </c>
      <c r="C21" s="653"/>
      <c r="D21" s="21"/>
      <c r="E21" s="21"/>
      <c r="F21" s="21"/>
      <c r="G21" s="21"/>
      <c r="H21" s="21"/>
      <c r="I21" s="21"/>
      <c r="J21" s="21"/>
      <c r="K21" s="21"/>
      <c r="L21" s="21"/>
      <c r="M21" s="21"/>
      <c r="N21" s="21"/>
      <c r="O21" s="81" t="s">
        <v>555</v>
      </c>
    </row>
    <row r="22" spans="1:15" s="76" customFormat="1" ht="75">
      <c r="A22" s="141" t="s">
        <v>795</v>
      </c>
      <c r="B22" s="677" t="s">
        <v>796</v>
      </c>
      <c r="C22" s="653"/>
      <c r="D22" s="21"/>
      <c r="E22" s="21"/>
      <c r="F22" s="21"/>
      <c r="G22" s="21"/>
      <c r="H22" s="21"/>
      <c r="I22" s="21"/>
      <c r="J22" s="21"/>
      <c r="K22" s="21"/>
      <c r="L22" s="21"/>
      <c r="M22" s="21"/>
      <c r="N22" s="21"/>
      <c r="O22" s="81" t="s">
        <v>555</v>
      </c>
    </row>
    <row r="23" spans="1:15" s="76" customFormat="1" ht="60">
      <c r="A23" s="141" t="s">
        <v>797</v>
      </c>
      <c r="B23" s="677" t="s">
        <v>798</v>
      </c>
      <c r="C23" s="653"/>
      <c r="D23" s="21"/>
      <c r="E23" s="21"/>
      <c r="F23" s="21"/>
      <c r="G23" s="21"/>
      <c r="H23" s="21"/>
      <c r="I23" s="21"/>
      <c r="J23" s="21"/>
      <c r="K23" s="21"/>
      <c r="L23" s="21"/>
      <c r="M23" s="21"/>
      <c r="N23" s="21"/>
      <c r="O23" s="81" t="s">
        <v>551</v>
      </c>
    </row>
    <row r="24" spans="1:15" s="76" customFormat="1" ht="78.75" customHeight="1">
      <c r="A24" s="141" t="s">
        <v>799</v>
      </c>
      <c r="B24" s="677" t="s">
        <v>800</v>
      </c>
      <c r="C24" s="653"/>
      <c r="D24" s="21"/>
      <c r="E24" s="21"/>
      <c r="F24" s="21"/>
      <c r="G24" s="21"/>
      <c r="H24" s="21"/>
      <c r="I24" s="21"/>
      <c r="J24" s="21"/>
      <c r="K24" s="21"/>
      <c r="L24" s="21"/>
      <c r="M24" s="21"/>
      <c r="N24" s="21"/>
      <c r="O24" s="81" t="s">
        <v>551</v>
      </c>
    </row>
    <row r="25" spans="1:15" s="96" customFormat="1" ht="30">
      <c r="A25" s="839" t="s">
        <v>801</v>
      </c>
      <c r="B25" s="840"/>
      <c r="C25" s="841"/>
      <c r="D25" s="21"/>
      <c r="E25" s="21"/>
      <c r="F25" s="21"/>
      <c r="G25" s="21"/>
      <c r="H25" s="21"/>
      <c r="I25" s="21"/>
      <c r="J25" s="21"/>
      <c r="K25" s="21"/>
      <c r="L25" s="21"/>
      <c r="M25" s="21"/>
      <c r="N25" s="21"/>
      <c r="O25" s="418" t="s">
        <v>747</v>
      </c>
    </row>
    <row r="26" spans="1:15" s="96" customFormat="1" ht="45">
      <c r="A26" s="839" t="s">
        <v>592</v>
      </c>
      <c r="B26" s="840"/>
      <c r="C26" s="841"/>
      <c r="D26" s="21"/>
      <c r="E26" s="21"/>
      <c r="F26" s="21"/>
      <c r="G26" s="21"/>
      <c r="H26" s="21"/>
      <c r="I26" s="21"/>
      <c r="J26" s="21"/>
      <c r="K26" s="21"/>
      <c r="L26" s="21"/>
      <c r="M26" s="21"/>
      <c r="N26" s="21"/>
      <c r="O26" s="418" t="s">
        <v>687</v>
      </c>
    </row>
    <row r="27" spans="1:15" s="96" customFormat="1" ht="30" customHeight="1">
      <c r="A27" s="647" t="s">
        <v>802</v>
      </c>
      <c r="B27" s="649"/>
      <c r="C27" s="140" t="s">
        <v>594</v>
      </c>
      <c r="D27" s="647" t="s">
        <v>609</v>
      </c>
      <c r="E27" s="648"/>
      <c r="F27" s="648"/>
      <c r="G27" s="648"/>
      <c r="H27" s="648"/>
      <c r="I27" s="648"/>
      <c r="J27" s="648"/>
      <c r="K27" s="648"/>
      <c r="L27" s="648"/>
      <c r="M27" s="649"/>
      <c r="N27" s="154"/>
    </row>
    <row r="28" spans="1:15" s="76" customFormat="1" ht="49.5" customHeight="1">
      <c r="A28" s="677" t="s">
        <v>803</v>
      </c>
      <c r="B28" s="653"/>
      <c r="C28" s="141" t="s">
        <v>597</v>
      </c>
      <c r="D28" s="21"/>
      <c r="E28" s="21"/>
      <c r="F28" s="21"/>
      <c r="G28" s="21"/>
      <c r="H28" s="21"/>
      <c r="I28" s="21"/>
      <c r="J28" s="21"/>
      <c r="K28" s="21"/>
      <c r="L28" s="21"/>
      <c r="M28" s="21"/>
      <c r="N28" s="155"/>
      <c r="O28" s="517"/>
    </row>
    <row r="29" spans="1:15" s="76" customFormat="1" ht="60" customHeight="1">
      <c r="A29" s="677" t="s">
        <v>804</v>
      </c>
      <c r="B29" s="653"/>
      <c r="C29" s="141" t="s">
        <v>599</v>
      </c>
      <c r="D29" s="21"/>
      <c r="E29" s="21"/>
      <c r="F29" s="21"/>
      <c r="G29" s="21"/>
      <c r="H29" s="21"/>
      <c r="I29" s="21"/>
      <c r="J29" s="21"/>
      <c r="K29" s="21"/>
      <c r="L29" s="21"/>
      <c r="M29" s="21"/>
      <c r="N29" s="155"/>
    </row>
    <row r="30" spans="1:15" s="76" customFormat="1" ht="31.5" customHeight="1">
      <c r="A30" s="863" t="s">
        <v>805</v>
      </c>
      <c r="B30" s="864"/>
      <c r="C30" s="141" t="s">
        <v>601</v>
      </c>
      <c r="D30" s="21"/>
      <c r="E30" s="21"/>
      <c r="F30" s="21"/>
      <c r="G30" s="21"/>
      <c r="H30" s="21"/>
      <c r="I30" s="21"/>
      <c r="J30" s="21"/>
      <c r="K30" s="21"/>
      <c r="L30" s="21"/>
      <c r="M30" s="21"/>
      <c r="N30" s="156"/>
    </row>
    <row r="31" spans="1:15" s="96" customFormat="1" ht="18" customHeight="1">
      <c r="A31" s="822" t="s">
        <v>602</v>
      </c>
      <c r="B31" s="823"/>
      <c r="C31" s="823"/>
      <c r="D31" s="823"/>
      <c r="E31" s="823"/>
      <c r="F31" s="823"/>
      <c r="G31" s="823"/>
      <c r="H31" s="823"/>
      <c r="I31" s="823"/>
      <c r="J31" s="823"/>
      <c r="K31" s="823"/>
      <c r="L31" s="823"/>
      <c r="M31" s="823"/>
      <c r="N31" s="824"/>
    </row>
    <row r="32" spans="1:15" ht="75">
      <c r="A32" s="656"/>
      <c r="B32" s="657"/>
      <c r="C32" s="657"/>
      <c r="D32" s="657"/>
      <c r="E32" s="657"/>
      <c r="F32" s="657"/>
      <c r="G32" s="657"/>
      <c r="H32" s="657"/>
      <c r="I32" s="657"/>
      <c r="J32" s="657"/>
      <c r="K32" s="657"/>
      <c r="L32" s="657"/>
      <c r="M32" s="657"/>
      <c r="N32" s="658"/>
      <c r="O32" s="77" t="s">
        <v>555</v>
      </c>
    </row>
    <row r="33" spans="1:14">
      <c r="A33" s="738" t="s">
        <v>603</v>
      </c>
      <c r="B33" s="738"/>
      <c r="C33" s="738"/>
      <c r="D33" s="738"/>
      <c r="E33" s="738"/>
      <c r="F33" s="738"/>
      <c r="G33" s="738"/>
      <c r="H33" s="738"/>
      <c r="I33" s="738"/>
      <c r="J33" s="738"/>
      <c r="K33" s="738"/>
      <c r="L33" s="738"/>
      <c r="M33" s="738"/>
      <c r="N33" s="738"/>
    </row>
    <row r="34" spans="1:14" ht="344.25" customHeight="1">
      <c r="A34" s="755" t="s">
        <v>808</v>
      </c>
      <c r="B34" s="680"/>
      <c r="C34" s="680"/>
      <c r="D34" s="680"/>
      <c r="E34" s="680"/>
      <c r="F34" s="680"/>
      <c r="G34" s="680"/>
      <c r="H34" s="680"/>
      <c r="I34" s="680"/>
      <c r="J34" s="680"/>
      <c r="K34" s="680"/>
      <c r="L34" s="680"/>
      <c r="M34" s="680"/>
      <c r="N34" s="653"/>
    </row>
  </sheetData>
  <sheetProtection algorithmName="SHA-512" hashValue="PJfTTiMb2up0Qg9sshsRLrHpmzWiXII6xJozb44REjfHnB/JPBGAJZEaoSXaa08A2Jgdi6QQOyHWgMrTi6QQyA==" saltValue="7O8qk2vkR0Z3fYr32+eh1w==" spinCount="100000" sheet="1" objects="1" scenarios="1"/>
  <mergeCells count="41">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33:N33"/>
    <mergeCell ref="B24:C24"/>
    <mergeCell ref="A27:B27"/>
    <mergeCell ref="B16:C16"/>
    <mergeCell ref="B17:C17"/>
    <mergeCell ref="B18:C18"/>
    <mergeCell ref="B19:C19"/>
    <mergeCell ref="B20:C20"/>
    <mergeCell ref="B21:C21"/>
    <mergeCell ref="A32:N32"/>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2578125" defaultRowHeight="14.25"/>
  <cols>
    <col min="1" max="1" width="13.5703125" style="435" customWidth="1"/>
    <col min="2" max="2" width="19.85546875" style="435" customWidth="1"/>
    <col min="3" max="3" width="16.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76" t="s">
        <v>41</v>
      </c>
      <c r="B1" s="576"/>
      <c r="C1" s="576"/>
      <c r="D1" s="576"/>
      <c r="E1" s="576"/>
    </row>
    <row r="2" spans="1:11" ht="16.5" customHeight="1">
      <c r="A2" s="577" t="s">
        <v>42</v>
      </c>
      <c r="B2" s="578"/>
      <c r="C2" s="578"/>
      <c r="D2" s="578"/>
      <c r="E2" s="579"/>
      <c r="G2" s="440" t="s">
        <v>43</v>
      </c>
      <c r="H2" s="404"/>
      <c r="I2" s="404"/>
      <c r="J2" s="404"/>
      <c r="K2" s="404"/>
    </row>
    <row r="3" spans="1:11" ht="17.25" customHeight="1">
      <c r="A3" s="573" t="s">
        <v>44</v>
      </c>
      <c r="B3" s="574"/>
      <c r="C3" s="574"/>
      <c r="D3" s="404"/>
      <c r="E3" s="405"/>
      <c r="G3" s="575" t="s">
        <v>45</v>
      </c>
      <c r="H3" s="575"/>
      <c r="I3" s="575"/>
      <c r="J3" s="575"/>
      <c r="K3" s="575"/>
    </row>
    <row r="4" spans="1:11" ht="16.5" customHeight="1">
      <c r="A4" s="573" t="s">
        <v>46</v>
      </c>
      <c r="B4" s="574"/>
      <c r="C4" s="436"/>
      <c r="D4" s="404"/>
      <c r="E4" s="405"/>
      <c r="G4" s="404" t="s">
        <v>47</v>
      </c>
      <c r="H4" s="404"/>
      <c r="I4" s="404"/>
      <c r="J4" s="404"/>
      <c r="K4" s="404"/>
    </row>
    <row r="5" spans="1:11" s="439" customFormat="1" ht="17.25" customHeight="1">
      <c r="A5" s="573" t="s">
        <v>48</v>
      </c>
      <c r="B5" s="574"/>
      <c r="C5" s="574"/>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72" t="s">
        <v>55</v>
      </c>
      <c r="B9" s="444" t="s">
        <v>56</v>
      </c>
      <c r="C9" s="444" t="s">
        <v>57</v>
      </c>
      <c r="D9" s="444" t="s">
        <v>56</v>
      </c>
      <c r="E9" s="444" t="s">
        <v>58</v>
      </c>
    </row>
    <row r="10" spans="1:11" s="404" customFormat="1" ht="54" customHeight="1">
      <c r="A10" s="572"/>
      <c r="B10" s="443" t="s">
        <v>59</v>
      </c>
      <c r="C10" s="444" t="s">
        <v>57</v>
      </c>
      <c r="D10" s="444" t="s">
        <v>60</v>
      </c>
      <c r="E10" s="444" t="s">
        <v>61</v>
      </c>
    </row>
    <row r="11" spans="1:11" s="404" customFormat="1" ht="67.5" customHeight="1">
      <c r="A11" s="572"/>
      <c r="B11" s="444" t="s">
        <v>62</v>
      </c>
      <c r="C11" s="444" t="s">
        <v>57</v>
      </c>
      <c r="D11" s="444" t="s">
        <v>62</v>
      </c>
      <c r="E11" s="444" t="s">
        <v>58</v>
      </c>
    </row>
    <row r="12" spans="1:11" s="404" customFormat="1" ht="56.25" customHeight="1">
      <c r="A12" s="572"/>
      <c r="B12" s="444" t="s">
        <v>63</v>
      </c>
      <c r="C12" s="444" t="s">
        <v>57</v>
      </c>
      <c r="D12" s="444" t="s">
        <v>63</v>
      </c>
      <c r="E12" s="444" t="s">
        <v>58</v>
      </c>
    </row>
    <row r="13" spans="1:11" s="404" customFormat="1">
      <c r="A13" s="572"/>
      <c r="B13" s="444" t="s">
        <v>64</v>
      </c>
      <c r="C13" s="444" t="s">
        <v>57</v>
      </c>
      <c r="D13" s="444" t="s">
        <v>64</v>
      </c>
      <c r="E13" s="444" t="s">
        <v>58</v>
      </c>
    </row>
    <row r="14" spans="1:11" s="404" customFormat="1">
      <c r="A14" s="572"/>
      <c r="B14" s="444" t="s">
        <v>65</v>
      </c>
      <c r="C14" s="444" t="s">
        <v>57</v>
      </c>
      <c r="D14" s="444" t="s">
        <v>65</v>
      </c>
      <c r="E14" s="444" t="s">
        <v>58</v>
      </c>
    </row>
    <row r="15" spans="1:11" s="404" customFormat="1">
      <c r="A15" s="572"/>
      <c r="B15" s="444" t="s">
        <v>66</v>
      </c>
      <c r="C15" s="444" t="s">
        <v>57</v>
      </c>
      <c r="D15" s="444" t="s">
        <v>66</v>
      </c>
      <c r="E15" s="444" t="s">
        <v>58</v>
      </c>
    </row>
    <row r="16" spans="1:11" s="404" customFormat="1">
      <c r="A16" s="572"/>
      <c r="B16" s="444" t="s">
        <v>67</v>
      </c>
      <c r="C16" s="444" t="s">
        <v>57</v>
      </c>
      <c r="D16" s="444" t="s">
        <v>67</v>
      </c>
      <c r="E16" s="444" t="s">
        <v>58</v>
      </c>
    </row>
    <row r="17" spans="1:5" s="404" customFormat="1">
      <c r="A17" s="572"/>
      <c r="B17" s="444" t="s">
        <v>68</v>
      </c>
      <c r="C17" s="444" t="s">
        <v>57</v>
      </c>
      <c r="D17" s="444" t="s">
        <v>68</v>
      </c>
      <c r="E17" s="444" t="s">
        <v>58</v>
      </c>
    </row>
    <row r="18" spans="1:5" s="404" customFormat="1" ht="29.25" customHeight="1">
      <c r="A18" s="572"/>
      <c r="B18" s="444" t="s">
        <v>69</v>
      </c>
      <c r="C18" s="444" t="s">
        <v>57</v>
      </c>
      <c r="D18" s="444" t="s">
        <v>69</v>
      </c>
      <c r="E18" s="444" t="s">
        <v>58</v>
      </c>
    </row>
    <row r="19" spans="1:5" ht="27.75" customHeight="1">
      <c r="A19" s="572" t="s">
        <v>70</v>
      </c>
      <c r="B19" s="444" t="s">
        <v>71</v>
      </c>
      <c r="C19" s="444" t="s">
        <v>57</v>
      </c>
      <c r="D19" s="444" t="s">
        <v>71</v>
      </c>
      <c r="E19" s="444" t="s">
        <v>58</v>
      </c>
    </row>
    <row r="20" spans="1:5">
      <c r="A20" s="572"/>
      <c r="B20" s="444" t="s">
        <v>72</v>
      </c>
      <c r="C20" s="444" t="s">
        <v>57</v>
      </c>
      <c r="D20" s="444" t="s">
        <v>72</v>
      </c>
      <c r="E20" s="444" t="s">
        <v>58</v>
      </c>
    </row>
    <row r="21" spans="1:5" ht="80.25" customHeight="1">
      <c r="A21" s="572"/>
      <c r="B21" s="561" t="s">
        <v>73</v>
      </c>
      <c r="C21" s="444" t="s">
        <v>57</v>
      </c>
      <c r="D21" s="444" t="s">
        <v>74</v>
      </c>
      <c r="E21" s="444" t="s">
        <v>75</v>
      </c>
    </row>
    <row r="22" spans="1:5" ht="39.75" customHeight="1">
      <c r="A22" s="572"/>
      <c r="B22" s="444" t="s">
        <v>76</v>
      </c>
      <c r="C22" s="444" t="s">
        <v>57</v>
      </c>
      <c r="D22" s="444" t="s">
        <v>76</v>
      </c>
      <c r="E22" s="444" t="s">
        <v>58</v>
      </c>
    </row>
    <row r="23" spans="1:5" ht="28.5" customHeight="1">
      <c r="A23" s="572"/>
      <c r="B23" s="444" t="s">
        <v>77</v>
      </c>
      <c r="C23" s="444" t="s">
        <v>57</v>
      </c>
      <c r="D23" s="444" t="s">
        <v>77</v>
      </c>
      <c r="E23" s="444" t="s">
        <v>58</v>
      </c>
    </row>
    <row r="24" spans="1:5" ht="15" customHeight="1">
      <c r="A24" s="572"/>
      <c r="B24" s="444" t="s">
        <v>78</v>
      </c>
      <c r="C24" s="444" t="s">
        <v>57</v>
      </c>
      <c r="D24" s="444" t="s">
        <v>78</v>
      </c>
      <c r="E24" s="444" t="s">
        <v>58</v>
      </c>
    </row>
    <row r="25" spans="1:5">
      <c r="A25" s="572"/>
      <c r="B25" s="444" t="s">
        <v>79</v>
      </c>
      <c r="C25" s="444" t="s">
        <v>57</v>
      </c>
      <c r="D25" s="444" t="s">
        <v>79</v>
      </c>
      <c r="E25" s="444" t="s">
        <v>58</v>
      </c>
    </row>
    <row r="26" spans="1:5" ht="28.5" customHeight="1">
      <c r="A26" s="572"/>
      <c r="B26" s="444" t="s">
        <v>80</v>
      </c>
      <c r="C26" s="444" t="s">
        <v>57</v>
      </c>
      <c r="D26" s="444" t="s">
        <v>80</v>
      </c>
      <c r="E26" s="444" t="s">
        <v>58</v>
      </c>
    </row>
    <row r="27" spans="1:5" ht="29.25" customHeight="1">
      <c r="A27" s="572"/>
      <c r="B27" s="444" t="s">
        <v>81</v>
      </c>
      <c r="C27" s="444" t="s">
        <v>57</v>
      </c>
      <c r="D27" s="444" t="s">
        <v>81</v>
      </c>
      <c r="E27" s="444" t="s">
        <v>58</v>
      </c>
    </row>
    <row r="28" spans="1:5" ht="105" customHeight="1">
      <c r="A28" s="572"/>
      <c r="B28" s="444" t="s">
        <v>82</v>
      </c>
      <c r="C28" s="444" t="s">
        <v>83</v>
      </c>
      <c r="D28" s="444" t="s">
        <v>82</v>
      </c>
      <c r="E28" s="444" t="s">
        <v>58</v>
      </c>
    </row>
    <row r="29" spans="1:5" ht="28.5" customHeight="1">
      <c r="A29" s="572"/>
      <c r="B29" s="444" t="s">
        <v>84</v>
      </c>
      <c r="C29" s="444" t="s">
        <v>57</v>
      </c>
      <c r="D29" s="444" t="s">
        <v>84</v>
      </c>
      <c r="E29" s="444" t="s">
        <v>58</v>
      </c>
    </row>
    <row r="30" spans="1:5" ht="27.75" customHeight="1">
      <c r="A30" s="572"/>
      <c r="B30" s="444" t="s">
        <v>85</v>
      </c>
      <c r="C30" s="444" t="s">
        <v>57</v>
      </c>
      <c r="D30" s="444" t="s">
        <v>85</v>
      </c>
      <c r="E30" s="444" t="s">
        <v>58</v>
      </c>
    </row>
    <row r="31" spans="1:5" ht="29.25" customHeight="1">
      <c r="A31" s="572"/>
      <c r="B31" s="444" t="s">
        <v>86</v>
      </c>
      <c r="C31" s="444" t="s">
        <v>57</v>
      </c>
      <c r="D31" s="444" t="s">
        <v>86</v>
      </c>
      <c r="E31" s="444" t="s">
        <v>58</v>
      </c>
    </row>
    <row r="32" spans="1:5">
      <c r="A32" s="572" t="s">
        <v>87</v>
      </c>
      <c r="B32" s="444" t="s">
        <v>88</v>
      </c>
      <c r="C32" s="444" t="s">
        <v>57</v>
      </c>
      <c r="D32" s="444" t="s">
        <v>88</v>
      </c>
      <c r="E32" s="444" t="s">
        <v>58</v>
      </c>
    </row>
    <row r="33" spans="1:5">
      <c r="A33" s="572"/>
      <c r="B33" s="444" t="s">
        <v>89</v>
      </c>
      <c r="C33" s="444" t="s">
        <v>57</v>
      </c>
      <c r="D33" s="444" t="s">
        <v>89</v>
      </c>
      <c r="E33" s="444" t="s">
        <v>58</v>
      </c>
    </row>
    <row r="34" spans="1:5">
      <c r="A34" s="572"/>
      <c r="B34" s="444" t="s">
        <v>90</v>
      </c>
      <c r="C34" s="444" t="s">
        <v>57</v>
      </c>
      <c r="D34" s="444" t="s">
        <v>90</v>
      </c>
      <c r="E34" s="444" t="s">
        <v>58</v>
      </c>
    </row>
    <row r="35" spans="1:5">
      <c r="A35" s="572"/>
      <c r="B35" s="444" t="s">
        <v>91</v>
      </c>
      <c r="C35" s="444" t="s">
        <v>57</v>
      </c>
      <c r="D35" s="444" t="s">
        <v>91</v>
      </c>
      <c r="E35" s="444" t="s">
        <v>58</v>
      </c>
    </row>
    <row r="36" spans="1:5">
      <c r="A36" s="572"/>
      <c r="B36" s="444" t="s">
        <v>92</v>
      </c>
      <c r="C36" s="444" t="s">
        <v>57</v>
      </c>
      <c r="D36" s="444" t="s">
        <v>92</v>
      </c>
      <c r="E36" s="444" t="s">
        <v>58</v>
      </c>
    </row>
    <row r="37" spans="1:5">
      <c r="A37" s="572"/>
      <c r="B37" s="444" t="s">
        <v>93</v>
      </c>
      <c r="C37" s="444" t="s">
        <v>57</v>
      </c>
      <c r="D37" s="444" t="s">
        <v>93</v>
      </c>
      <c r="E37" s="444" t="s">
        <v>58</v>
      </c>
    </row>
    <row r="38" spans="1:5">
      <c r="A38" s="572"/>
      <c r="B38" s="444" t="s">
        <v>94</v>
      </c>
      <c r="C38" s="444" t="s">
        <v>57</v>
      </c>
      <c r="D38" s="444" t="s">
        <v>94</v>
      </c>
      <c r="E38" s="444" t="s">
        <v>58</v>
      </c>
    </row>
    <row r="39" spans="1:5" ht="28.5" customHeight="1">
      <c r="A39" s="572"/>
      <c r="B39" s="444" t="s">
        <v>95</v>
      </c>
      <c r="C39" s="444" t="s">
        <v>57</v>
      </c>
      <c r="D39" s="444" t="s">
        <v>95</v>
      </c>
      <c r="E39" s="444" t="s">
        <v>58</v>
      </c>
    </row>
    <row r="40" spans="1:5" ht="29.25" customHeight="1">
      <c r="A40" s="572"/>
      <c r="B40" s="444" t="s">
        <v>96</v>
      </c>
      <c r="C40" s="444" t="s">
        <v>57</v>
      </c>
      <c r="D40" s="444" t="s">
        <v>96</v>
      </c>
      <c r="E40" s="444" t="s">
        <v>58</v>
      </c>
    </row>
    <row r="41" spans="1:5">
      <c r="A41" s="572"/>
      <c r="B41" s="445" t="s">
        <v>97</v>
      </c>
      <c r="C41" s="444" t="s">
        <v>57</v>
      </c>
      <c r="D41" s="445" t="s">
        <v>97</v>
      </c>
      <c r="E41" s="444" t="s">
        <v>58</v>
      </c>
    </row>
    <row r="42" spans="1:5" ht="69.75" customHeight="1">
      <c r="A42" s="572"/>
      <c r="B42" s="445" t="s">
        <v>98</v>
      </c>
      <c r="C42" s="444" t="s">
        <v>99</v>
      </c>
      <c r="D42" s="445" t="s">
        <v>98</v>
      </c>
      <c r="E42" s="445" t="s">
        <v>100</v>
      </c>
    </row>
    <row r="43" spans="1:5" ht="29.25" customHeight="1">
      <c r="A43" s="572"/>
      <c r="B43" s="444" t="s">
        <v>101</v>
      </c>
      <c r="C43" s="444" t="s">
        <v>57</v>
      </c>
      <c r="D43" s="444" t="s">
        <v>101</v>
      </c>
      <c r="E43" s="444" t="s">
        <v>58</v>
      </c>
    </row>
    <row r="44" spans="1:5">
      <c r="A44" s="572"/>
      <c r="B44" s="444" t="s">
        <v>102</v>
      </c>
      <c r="C44" s="444" t="s">
        <v>57</v>
      </c>
      <c r="D44" s="444" t="s">
        <v>102</v>
      </c>
      <c r="E44" s="444" t="s">
        <v>58</v>
      </c>
    </row>
    <row r="45" spans="1:5" ht="42.75" customHeight="1">
      <c r="A45" s="570" t="s">
        <v>103</v>
      </c>
      <c r="B45" s="442" t="s">
        <v>104</v>
      </c>
      <c r="C45" s="444" t="s">
        <v>105</v>
      </c>
      <c r="D45" s="444" t="s">
        <v>106</v>
      </c>
      <c r="E45" s="444" t="s">
        <v>58</v>
      </c>
    </row>
    <row r="46" spans="1:5" ht="45" customHeight="1">
      <c r="A46" s="571"/>
      <c r="B46" s="442" t="s">
        <v>107</v>
      </c>
      <c r="C46" s="444" t="s">
        <v>105</v>
      </c>
      <c r="D46" s="444" t="s">
        <v>106</v>
      </c>
      <c r="E46" s="444" t="s">
        <v>58</v>
      </c>
    </row>
    <row r="47" spans="1:5" s="404" customFormat="1" ht="40.5" customHeight="1">
      <c r="A47" s="570" t="s">
        <v>108</v>
      </c>
      <c r="B47" s="444" t="s">
        <v>109</v>
      </c>
      <c r="C47" s="444" t="s">
        <v>57</v>
      </c>
      <c r="D47" s="444" t="s">
        <v>109</v>
      </c>
      <c r="E47" s="444" t="s">
        <v>58</v>
      </c>
    </row>
    <row r="48" spans="1:5" s="404" customFormat="1" ht="51.75" customHeight="1">
      <c r="A48" s="580"/>
      <c r="B48" s="444" t="s">
        <v>110</v>
      </c>
      <c r="C48" s="444" t="s">
        <v>57</v>
      </c>
      <c r="D48" s="444" t="s">
        <v>111</v>
      </c>
      <c r="E48" s="444" t="s">
        <v>58</v>
      </c>
    </row>
    <row r="49" spans="1:5" s="404" customFormat="1" ht="66.75" customHeight="1">
      <c r="A49" s="580"/>
      <c r="B49" s="444" t="s">
        <v>112</v>
      </c>
      <c r="C49" s="446" t="s">
        <v>113</v>
      </c>
      <c r="D49" s="444" t="s">
        <v>106</v>
      </c>
      <c r="E49" s="444" t="s">
        <v>114</v>
      </c>
    </row>
    <row r="50" spans="1:5" s="404" customFormat="1" ht="29.25" customHeight="1">
      <c r="A50" s="580"/>
      <c r="B50" s="444" t="s">
        <v>115</v>
      </c>
      <c r="C50" s="446" t="s">
        <v>116</v>
      </c>
      <c r="D50" s="444" t="s">
        <v>106</v>
      </c>
      <c r="E50" s="444" t="s">
        <v>114</v>
      </c>
    </row>
    <row r="51" spans="1:5" s="404" customFormat="1" ht="27.75" customHeight="1">
      <c r="A51" s="580"/>
      <c r="B51" s="444" t="s">
        <v>117</v>
      </c>
      <c r="C51" s="446" t="s">
        <v>116</v>
      </c>
      <c r="D51" s="444" t="s">
        <v>106</v>
      </c>
      <c r="E51" s="444" t="s">
        <v>114</v>
      </c>
    </row>
    <row r="52" spans="1:5" s="404" customFormat="1" ht="30" customHeight="1">
      <c r="A52" s="580"/>
      <c r="B52" s="444" t="s">
        <v>118</v>
      </c>
      <c r="C52" s="447" t="s">
        <v>119</v>
      </c>
      <c r="D52" s="444" t="s">
        <v>106</v>
      </c>
      <c r="E52" s="444" t="s">
        <v>114</v>
      </c>
    </row>
    <row r="53" spans="1:5" s="404" customFormat="1" ht="30" customHeight="1">
      <c r="A53" s="580"/>
      <c r="B53" s="444" t="s">
        <v>120</v>
      </c>
      <c r="C53" s="444" t="s">
        <v>116</v>
      </c>
      <c r="D53" s="444" t="s">
        <v>106</v>
      </c>
      <c r="E53" s="444" t="s">
        <v>114</v>
      </c>
    </row>
    <row r="54" spans="1:5" s="404" customFormat="1" ht="42.75" customHeight="1">
      <c r="A54" s="580"/>
      <c r="B54" s="444" t="s">
        <v>121</v>
      </c>
      <c r="C54" s="444" t="s">
        <v>57</v>
      </c>
      <c r="D54" s="444" t="s">
        <v>121</v>
      </c>
      <c r="E54" s="444" t="s">
        <v>122</v>
      </c>
    </row>
    <row r="55" spans="1:5" s="404" customFormat="1" ht="79.5" customHeight="1">
      <c r="A55" s="580"/>
      <c r="B55" s="444" t="s">
        <v>123</v>
      </c>
      <c r="C55" s="444" t="s">
        <v>57</v>
      </c>
      <c r="D55" s="444" t="s">
        <v>124</v>
      </c>
      <c r="E55" s="444" t="s">
        <v>122</v>
      </c>
    </row>
    <row r="56" spans="1:5" s="404" customFormat="1" ht="52.5" customHeight="1">
      <c r="A56" s="580"/>
      <c r="B56" s="444" t="s">
        <v>125</v>
      </c>
      <c r="C56" s="444" t="s">
        <v>126</v>
      </c>
      <c r="D56" s="444" t="s">
        <v>127</v>
      </c>
      <c r="E56" s="444" t="s">
        <v>128</v>
      </c>
    </row>
    <row r="57" spans="1:5" s="404" customFormat="1" ht="119.25" customHeight="1">
      <c r="A57" s="571"/>
      <c r="B57" s="443" t="s">
        <v>129</v>
      </c>
      <c r="C57" s="444" t="s">
        <v>130</v>
      </c>
      <c r="D57" s="444" t="s">
        <v>131</v>
      </c>
      <c r="E57" s="444" t="s">
        <v>132</v>
      </c>
    </row>
    <row r="58" spans="1:5" s="404" customFormat="1" ht="29.25" customHeight="1">
      <c r="A58" s="570" t="s">
        <v>133</v>
      </c>
      <c r="B58" s="444" t="s">
        <v>134</v>
      </c>
      <c r="C58" s="444" t="s">
        <v>57</v>
      </c>
      <c r="D58" s="444" t="s">
        <v>134</v>
      </c>
      <c r="E58" s="444" t="s">
        <v>58</v>
      </c>
    </row>
    <row r="59" spans="1:5" s="404" customFormat="1" ht="42.75" customHeight="1">
      <c r="A59" s="580"/>
      <c r="B59" s="443" t="s">
        <v>135</v>
      </c>
      <c r="C59" s="444" t="s">
        <v>57</v>
      </c>
      <c r="D59" s="444" t="s">
        <v>136</v>
      </c>
      <c r="E59" s="444" t="s">
        <v>61</v>
      </c>
    </row>
    <row r="60" spans="1:5" s="404" customFormat="1" ht="29.25" customHeight="1">
      <c r="A60" s="580"/>
      <c r="B60" s="444" t="s">
        <v>137</v>
      </c>
      <c r="C60" s="444" t="s">
        <v>57</v>
      </c>
      <c r="D60" s="444" t="s">
        <v>137</v>
      </c>
      <c r="E60" s="444" t="s">
        <v>58</v>
      </c>
    </row>
    <row r="61" spans="1:5" s="404" customFormat="1" ht="38.25">
      <c r="A61" s="580"/>
      <c r="B61" s="443" t="s">
        <v>138</v>
      </c>
      <c r="C61" s="444" t="s">
        <v>57</v>
      </c>
      <c r="D61" s="444" t="s">
        <v>139</v>
      </c>
      <c r="E61" s="444" t="s">
        <v>140</v>
      </c>
    </row>
    <row r="62" spans="1:5" s="404" customFormat="1">
      <c r="A62" s="580"/>
      <c r="B62" s="444" t="s">
        <v>141</v>
      </c>
      <c r="C62" s="444" t="s">
        <v>57</v>
      </c>
      <c r="D62" s="444" t="s">
        <v>141</v>
      </c>
      <c r="E62" s="444" t="s">
        <v>58</v>
      </c>
    </row>
    <row r="63" spans="1:5" s="404" customFormat="1" ht="27.75" customHeight="1">
      <c r="A63" s="580"/>
      <c r="B63" s="444" t="s">
        <v>142</v>
      </c>
      <c r="C63" s="444" t="s">
        <v>57</v>
      </c>
      <c r="D63" s="444" t="s">
        <v>142</v>
      </c>
      <c r="E63" s="444" t="s">
        <v>58</v>
      </c>
    </row>
    <row r="64" spans="1:5" s="404" customFormat="1" ht="29.25" customHeight="1">
      <c r="A64" s="580"/>
      <c r="B64" s="444" t="s">
        <v>143</v>
      </c>
      <c r="C64" s="444" t="s">
        <v>57</v>
      </c>
      <c r="D64" s="444" t="s">
        <v>143</v>
      </c>
      <c r="E64" s="444" t="s">
        <v>58</v>
      </c>
    </row>
    <row r="65" spans="1:5" s="404" customFormat="1" ht="27.75" customHeight="1">
      <c r="A65" s="580"/>
      <c r="B65" s="444" t="s">
        <v>144</v>
      </c>
      <c r="C65" s="444" t="s">
        <v>57</v>
      </c>
      <c r="D65" s="444" t="s">
        <v>144</v>
      </c>
      <c r="E65" s="444" t="s">
        <v>58</v>
      </c>
    </row>
    <row r="66" spans="1:5" s="404" customFormat="1" ht="38.25" customHeight="1">
      <c r="A66" s="571"/>
      <c r="B66" s="443" t="s">
        <v>145</v>
      </c>
      <c r="C66" s="444" t="s">
        <v>57</v>
      </c>
      <c r="D66" s="444" t="s">
        <v>146</v>
      </c>
      <c r="E66" s="444" t="s">
        <v>140</v>
      </c>
    </row>
    <row r="67" spans="1:5" s="404" customFormat="1">
      <c r="A67" s="572" t="s">
        <v>147</v>
      </c>
      <c r="B67" s="444" t="s">
        <v>148</v>
      </c>
      <c r="C67" s="444" t="s">
        <v>57</v>
      </c>
      <c r="D67" s="444" t="s">
        <v>148</v>
      </c>
      <c r="E67" s="444" t="s">
        <v>58</v>
      </c>
    </row>
    <row r="68" spans="1:5" ht="41.25" customHeight="1">
      <c r="A68" s="572"/>
      <c r="B68" s="444" t="s">
        <v>149</v>
      </c>
      <c r="C68" s="444" t="s">
        <v>57</v>
      </c>
      <c r="D68" s="444" t="s">
        <v>149</v>
      </c>
      <c r="E68" s="444" t="s">
        <v>58</v>
      </c>
    </row>
    <row r="69" spans="1:5">
      <c r="A69" s="572"/>
      <c r="B69" s="444" t="s">
        <v>150</v>
      </c>
      <c r="C69" s="444" t="s">
        <v>57</v>
      </c>
      <c r="D69" s="444" t="s">
        <v>150</v>
      </c>
      <c r="E69" s="444" t="s">
        <v>58</v>
      </c>
    </row>
    <row r="70" spans="1:5" ht="26.25" customHeight="1">
      <c r="A70" s="572"/>
      <c r="B70" s="444" t="s">
        <v>151</v>
      </c>
      <c r="C70" s="444" t="s">
        <v>57</v>
      </c>
      <c r="D70" s="444" t="s">
        <v>151</v>
      </c>
      <c r="E70" s="444" t="s">
        <v>58</v>
      </c>
    </row>
    <row r="71" spans="1:5">
      <c r="A71" s="572"/>
      <c r="B71" s="444" t="s">
        <v>152</v>
      </c>
      <c r="C71" s="444" t="s">
        <v>57</v>
      </c>
      <c r="D71" s="444" t="s">
        <v>152</v>
      </c>
      <c r="E71" s="444" t="s">
        <v>58</v>
      </c>
    </row>
    <row r="72" spans="1:5" ht="27.75" customHeight="1">
      <c r="A72" s="572"/>
      <c r="B72" s="444" t="s">
        <v>153</v>
      </c>
      <c r="C72" s="444" t="s">
        <v>57</v>
      </c>
      <c r="D72" s="444" t="s">
        <v>153</v>
      </c>
      <c r="E72" s="444" t="s">
        <v>58</v>
      </c>
    </row>
    <row r="73" spans="1:5" ht="29.25" customHeight="1">
      <c r="A73" s="572"/>
      <c r="B73" s="444" t="s">
        <v>154</v>
      </c>
      <c r="C73" s="444" t="s">
        <v>57</v>
      </c>
      <c r="D73" s="444" t="s">
        <v>154</v>
      </c>
      <c r="E73" s="444" t="s">
        <v>58</v>
      </c>
    </row>
    <row r="74" spans="1:5" ht="27.75" customHeight="1">
      <c r="A74" s="572"/>
      <c r="B74" s="444" t="s">
        <v>151</v>
      </c>
      <c r="C74" s="444" t="s">
        <v>57</v>
      </c>
      <c r="D74" s="444" t="s">
        <v>151</v>
      </c>
      <c r="E74" s="444" t="s">
        <v>58</v>
      </c>
    </row>
    <row r="75" spans="1:5" ht="30" customHeight="1">
      <c r="A75" s="572"/>
      <c r="B75" s="444" t="s">
        <v>155</v>
      </c>
      <c r="C75" s="444" t="s">
        <v>57</v>
      </c>
      <c r="D75" s="444" t="s">
        <v>155</v>
      </c>
      <c r="E75" s="444" t="s">
        <v>58</v>
      </c>
    </row>
    <row r="76" spans="1:5" ht="30" customHeight="1">
      <c r="A76" s="572"/>
      <c r="B76" s="443" t="s">
        <v>156</v>
      </c>
      <c r="C76" s="444" t="s">
        <v>57</v>
      </c>
      <c r="D76" s="444" t="s">
        <v>157</v>
      </c>
      <c r="E76" s="444" t="s">
        <v>58</v>
      </c>
    </row>
    <row r="77" spans="1:5" ht="29.25" customHeight="1">
      <c r="A77" s="572"/>
      <c r="B77" s="444" t="s">
        <v>158</v>
      </c>
      <c r="C77" s="444" t="s">
        <v>57</v>
      </c>
      <c r="D77" s="444" t="s">
        <v>158</v>
      </c>
      <c r="E77" s="444" t="s">
        <v>58</v>
      </c>
    </row>
    <row r="78" spans="1:5" ht="26.25" customHeight="1">
      <c r="A78" s="572"/>
      <c r="B78" s="444" t="s">
        <v>159</v>
      </c>
      <c r="C78" s="444" t="s">
        <v>57</v>
      </c>
      <c r="D78" s="444" t="s">
        <v>159</v>
      </c>
      <c r="E78" s="444" t="s">
        <v>58</v>
      </c>
    </row>
    <row r="79" spans="1:5">
      <c r="A79" s="572"/>
      <c r="B79" s="444" t="s">
        <v>160</v>
      </c>
      <c r="C79" s="444" t="s">
        <v>57</v>
      </c>
      <c r="D79" s="444" t="s">
        <v>160</v>
      </c>
      <c r="E79" s="444" t="s">
        <v>58</v>
      </c>
    </row>
    <row r="80" spans="1:5" ht="54" customHeight="1">
      <c r="A80" s="572"/>
      <c r="B80" s="444" t="s">
        <v>161</v>
      </c>
      <c r="C80" s="444" t="s">
        <v>57</v>
      </c>
      <c r="D80" s="444" t="s">
        <v>161</v>
      </c>
      <c r="E80" s="444" t="s">
        <v>58</v>
      </c>
    </row>
    <row r="81" spans="1:5">
      <c r="A81" s="572"/>
      <c r="B81" s="444" t="s">
        <v>162</v>
      </c>
      <c r="C81" s="444" t="s">
        <v>57</v>
      </c>
      <c r="D81" s="444" t="s">
        <v>162</v>
      </c>
      <c r="E81" s="444" t="s">
        <v>58</v>
      </c>
    </row>
    <row r="82" spans="1:5" s="404" customFormat="1">
      <c r="A82" s="572"/>
      <c r="B82" s="444" t="s">
        <v>163</v>
      </c>
      <c r="C82" s="444" t="s">
        <v>57</v>
      </c>
      <c r="D82" s="444" t="s">
        <v>163</v>
      </c>
      <c r="E82" s="444" t="s">
        <v>58</v>
      </c>
    </row>
    <row r="83" spans="1:5" s="404" customFormat="1" ht="105" customHeight="1">
      <c r="A83" s="572"/>
      <c r="B83" s="443" t="s">
        <v>164</v>
      </c>
      <c r="C83" s="444" t="s">
        <v>57</v>
      </c>
      <c r="D83" s="444" t="s">
        <v>165</v>
      </c>
      <c r="E83" s="444" t="s">
        <v>166</v>
      </c>
    </row>
    <row r="84" spans="1:5" s="404" customFormat="1" ht="56.25" customHeight="1">
      <c r="A84" s="572"/>
      <c r="B84" s="444" t="s">
        <v>167</v>
      </c>
      <c r="C84" s="444" t="s">
        <v>57</v>
      </c>
      <c r="D84" s="444" t="s">
        <v>168</v>
      </c>
      <c r="E84" s="444" t="s">
        <v>58</v>
      </c>
    </row>
    <row r="85" spans="1:5" s="404" customFormat="1" ht="39.75" customHeight="1">
      <c r="A85" s="572"/>
      <c r="B85" s="444" t="s">
        <v>169</v>
      </c>
      <c r="C85" s="444" t="s">
        <v>57</v>
      </c>
      <c r="D85" s="444" t="s">
        <v>169</v>
      </c>
      <c r="E85" s="444" t="s">
        <v>58</v>
      </c>
    </row>
    <row r="86" spans="1:5" s="404" customFormat="1" ht="25.5">
      <c r="A86" s="572"/>
      <c r="B86" s="444" t="s">
        <v>170</v>
      </c>
      <c r="C86" s="444" t="s">
        <v>57</v>
      </c>
      <c r="D86" s="444" t="s">
        <v>170</v>
      </c>
      <c r="E86" s="444" t="s">
        <v>58</v>
      </c>
    </row>
    <row r="87" spans="1:5" s="404" customFormat="1">
      <c r="A87" s="572"/>
      <c r="B87" s="444" t="s">
        <v>171</v>
      </c>
      <c r="C87" s="444" t="s">
        <v>57</v>
      </c>
      <c r="D87" s="444" t="s">
        <v>171</v>
      </c>
      <c r="E87" s="444" t="s">
        <v>58</v>
      </c>
    </row>
    <row r="88" spans="1:5" s="404" customFormat="1" ht="39" customHeight="1">
      <c r="A88" s="572"/>
      <c r="B88" s="444" t="s">
        <v>172</v>
      </c>
      <c r="C88" s="444" t="s">
        <v>57</v>
      </c>
      <c r="D88" s="444" t="s">
        <v>172</v>
      </c>
      <c r="E88" s="444" t="s">
        <v>58</v>
      </c>
    </row>
    <row r="89" spans="1:5" s="404" customFormat="1">
      <c r="A89" s="572" t="s">
        <v>173</v>
      </c>
      <c r="B89" s="444" t="s">
        <v>174</v>
      </c>
      <c r="C89" s="444" t="s">
        <v>57</v>
      </c>
      <c r="D89" s="444" t="s">
        <v>174</v>
      </c>
      <c r="E89" s="444" t="s">
        <v>58</v>
      </c>
    </row>
    <row r="90" spans="1:5" s="404" customFormat="1" ht="40.5" customHeight="1">
      <c r="A90" s="572"/>
      <c r="B90" s="444" t="s">
        <v>175</v>
      </c>
      <c r="C90" s="444" t="s">
        <v>57</v>
      </c>
      <c r="D90" s="444" t="s">
        <v>175</v>
      </c>
      <c r="E90" s="444" t="s">
        <v>58</v>
      </c>
    </row>
    <row r="91" spans="1:5" s="404" customFormat="1" ht="54" customHeight="1">
      <c r="A91" s="572"/>
      <c r="B91" s="443" t="s">
        <v>176</v>
      </c>
      <c r="C91" s="444" t="s">
        <v>57</v>
      </c>
      <c r="D91" s="444" t="s">
        <v>177</v>
      </c>
      <c r="E91" s="444" t="s">
        <v>140</v>
      </c>
    </row>
    <row r="92" spans="1:5" s="404" customFormat="1" ht="27.75" customHeight="1">
      <c r="A92" s="572"/>
      <c r="B92" s="444" t="s">
        <v>178</v>
      </c>
      <c r="C92" s="444" t="s">
        <v>57</v>
      </c>
      <c r="D92" s="444" t="s">
        <v>178</v>
      </c>
      <c r="E92" s="444" t="s">
        <v>58</v>
      </c>
    </row>
    <row r="93" spans="1:5" s="404" customFormat="1" ht="40.5" customHeight="1">
      <c r="A93" s="572"/>
      <c r="B93" s="443" t="s">
        <v>179</v>
      </c>
      <c r="C93" s="444" t="s">
        <v>180</v>
      </c>
      <c r="D93" s="444" t="s">
        <v>181</v>
      </c>
      <c r="E93" s="444" t="s">
        <v>58</v>
      </c>
    </row>
    <row r="94" spans="1:5" s="404" customFormat="1" ht="38.25" customHeight="1">
      <c r="A94" s="572"/>
      <c r="B94" s="444" t="s">
        <v>182</v>
      </c>
      <c r="C94" s="444" t="s">
        <v>57</v>
      </c>
      <c r="D94" s="444" t="s">
        <v>182</v>
      </c>
      <c r="E94" s="444" t="s">
        <v>58</v>
      </c>
    </row>
    <row r="95" spans="1:5" s="404" customFormat="1">
      <c r="A95" s="572"/>
      <c r="B95" s="444" t="s">
        <v>183</v>
      </c>
      <c r="C95" s="444" t="s">
        <v>57</v>
      </c>
      <c r="D95" s="444" t="s">
        <v>183</v>
      </c>
      <c r="E95" s="444" t="s">
        <v>58</v>
      </c>
    </row>
    <row r="96" spans="1:5" s="404" customFormat="1" ht="92.25" customHeight="1">
      <c r="A96" s="572"/>
      <c r="B96" s="443" t="s">
        <v>184</v>
      </c>
      <c r="C96" s="444" t="s">
        <v>57</v>
      </c>
      <c r="D96" s="444" t="s">
        <v>185</v>
      </c>
      <c r="E96" s="444" t="s">
        <v>140</v>
      </c>
    </row>
    <row r="97" spans="1:5" s="404" customFormat="1">
      <c r="A97" s="572" t="s">
        <v>186</v>
      </c>
      <c r="B97" s="444" t="s">
        <v>187</v>
      </c>
      <c r="C97" s="444" t="s">
        <v>57</v>
      </c>
      <c r="D97" s="444" t="s">
        <v>187</v>
      </c>
      <c r="E97" s="444" t="s">
        <v>58</v>
      </c>
    </row>
    <row r="98" spans="1:5" s="404" customFormat="1" ht="27" customHeight="1">
      <c r="A98" s="572"/>
      <c r="B98" s="444" t="s">
        <v>188</v>
      </c>
      <c r="C98" s="444" t="s">
        <v>57</v>
      </c>
      <c r="D98" s="444" t="s">
        <v>188</v>
      </c>
      <c r="E98" s="444" t="s">
        <v>58</v>
      </c>
    </row>
    <row r="99" spans="1:5" s="404" customFormat="1" ht="25.5">
      <c r="A99" s="572"/>
      <c r="B99" s="444" t="s">
        <v>189</v>
      </c>
      <c r="C99" s="444" t="s">
        <v>57</v>
      </c>
      <c r="D99" s="444" t="s">
        <v>189</v>
      </c>
      <c r="E99" s="444" t="s">
        <v>58</v>
      </c>
    </row>
    <row r="100" spans="1:5" s="404" customFormat="1" ht="25.5">
      <c r="A100" s="572"/>
      <c r="B100" s="444" t="s">
        <v>190</v>
      </c>
      <c r="C100" s="444" t="s">
        <v>57</v>
      </c>
      <c r="D100" s="444" t="s">
        <v>190</v>
      </c>
      <c r="E100" s="444" t="s">
        <v>58</v>
      </c>
    </row>
    <row r="101" spans="1:5" s="404" customFormat="1" ht="25.5">
      <c r="A101" s="572"/>
      <c r="B101" s="444" t="s">
        <v>191</v>
      </c>
      <c r="C101" s="444" t="s">
        <v>57</v>
      </c>
      <c r="D101" s="444" t="s">
        <v>191</v>
      </c>
      <c r="E101" s="444" t="s">
        <v>58</v>
      </c>
    </row>
    <row r="102" spans="1:5" s="404" customFormat="1" ht="25.5">
      <c r="A102" s="572"/>
      <c r="B102" s="444" t="s">
        <v>192</v>
      </c>
      <c r="C102" s="444" t="s">
        <v>57</v>
      </c>
      <c r="D102" s="444" t="s">
        <v>192</v>
      </c>
      <c r="E102" s="444" t="s">
        <v>58</v>
      </c>
    </row>
    <row r="103" spans="1:5" s="404" customFormat="1" ht="38.25">
      <c r="A103" s="572"/>
      <c r="B103" s="443" t="s">
        <v>193</v>
      </c>
      <c r="C103" s="444" t="s">
        <v>57</v>
      </c>
      <c r="D103" s="444" t="s">
        <v>194</v>
      </c>
      <c r="E103" s="444" t="s">
        <v>140</v>
      </c>
    </row>
    <row r="104" spans="1:5" s="404" customFormat="1" ht="25.5">
      <c r="A104" s="572"/>
      <c r="B104" s="444" t="s">
        <v>195</v>
      </c>
      <c r="C104" s="444" t="s">
        <v>57</v>
      </c>
      <c r="D104" s="444" t="s">
        <v>195</v>
      </c>
      <c r="E104" s="444" t="s">
        <v>58</v>
      </c>
    </row>
    <row r="105" spans="1:5" s="404" customFormat="1">
      <c r="A105" s="572"/>
      <c r="B105" s="444" t="s">
        <v>196</v>
      </c>
      <c r="C105" s="444" t="s">
        <v>57</v>
      </c>
      <c r="D105" s="444" t="s">
        <v>196</v>
      </c>
      <c r="E105" s="444" t="s">
        <v>58</v>
      </c>
    </row>
    <row r="106" spans="1:5" s="404" customFormat="1" ht="25.5">
      <c r="A106" s="572"/>
      <c r="B106" s="444" t="s">
        <v>197</v>
      </c>
      <c r="C106" s="444" t="s">
        <v>57</v>
      </c>
      <c r="D106" s="444" t="s">
        <v>197</v>
      </c>
      <c r="E106" s="444" t="s">
        <v>58</v>
      </c>
    </row>
    <row r="107" spans="1:5" s="404" customFormat="1">
      <c r="A107" s="572"/>
      <c r="B107" s="444" t="s">
        <v>198</v>
      </c>
      <c r="C107" s="444" t="s">
        <v>57</v>
      </c>
      <c r="D107" s="444" t="s">
        <v>198</v>
      </c>
      <c r="E107" s="444" t="s">
        <v>58</v>
      </c>
    </row>
    <row r="108" spans="1:5" s="404" customFormat="1">
      <c r="A108" s="572"/>
      <c r="B108" s="444" t="s">
        <v>199</v>
      </c>
      <c r="C108" s="444" t="s">
        <v>57</v>
      </c>
      <c r="D108" s="444" t="s">
        <v>199</v>
      </c>
      <c r="E108" s="444" t="s">
        <v>58</v>
      </c>
    </row>
    <row r="109" spans="1:5" s="404" customFormat="1" ht="25.5">
      <c r="A109" s="572"/>
      <c r="B109" s="444" t="s">
        <v>200</v>
      </c>
      <c r="C109" s="444" t="s">
        <v>57</v>
      </c>
      <c r="D109" s="444" t="s">
        <v>200</v>
      </c>
      <c r="E109" s="444" t="s">
        <v>58</v>
      </c>
    </row>
    <row r="110" spans="1:5" s="404" customFormat="1" ht="25.5">
      <c r="A110" s="444" t="s">
        <v>201</v>
      </c>
      <c r="B110" s="443" t="s">
        <v>201</v>
      </c>
      <c r="C110" s="444" t="s">
        <v>180</v>
      </c>
      <c r="D110" s="444" t="s">
        <v>202</v>
      </c>
      <c r="E110" s="444" t="s">
        <v>58</v>
      </c>
    </row>
    <row r="111" spans="1:5" s="404" customFormat="1" ht="41.25" customHeight="1">
      <c r="A111" s="572" t="s">
        <v>203</v>
      </c>
      <c r="B111" s="443" t="s">
        <v>204</v>
      </c>
      <c r="C111" s="444" t="s">
        <v>180</v>
      </c>
      <c r="D111" s="444" t="s">
        <v>205</v>
      </c>
      <c r="E111" s="444" t="s">
        <v>58</v>
      </c>
    </row>
    <row r="112" spans="1:5" s="404" customFormat="1" ht="51" customHeight="1">
      <c r="A112" s="572"/>
      <c r="B112" s="443" t="s">
        <v>206</v>
      </c>
      <c r="C112" s="444" t="s">
        <v>207</v>
      </c>
      <c r="D112" s="444"/>
      <c r="E112" s="444" t="s">
        <v>58</v>
      </c>
    </row>
    <row r="113" spans="1:5" s="404" customFormat="1" ht="25.5">
      <c r="A113" s="572" t="s">
        <v>208</v>
      </c>
      <c r="B113" s="444" t="s">
        <v>209</v>
      </c>
      <c r="C113" s="444" t="s">
        <v>180</v>
      </c>
      <c r="D113" s="444" t="s">
        <v>209</v>
      </c>
      <c r="E113" s="444" t="s">
        <v>58</v>
      </c>
    </row>
    <row r="114" spans="1:5" s="404" customFormat="1" ht="52.5" customHeight="1">
      <c r="A114" s="572"/>
      <c r="B114" s="443" t="s">
        <v>210</v>
      </c>
      <c r="C114" s="444" t="s">
        <v>211</v>
      </c>
      <c r="D114" s="444" t="s">
        <v>209</v>
      </c>
      <c r="E114" s="444" t="s">
        <v>58</v>
      </c>
    </row>
    <row r="115" spans="1:5" s="404" customFormat="1" ht="25.5">
      <c r="A115" s="572"/>
      <c r="B115" s="444" t="s">
        <v>212</v>
      </c>
      <c r="C115" s="444" t="s">
        <v>180</v>
      </c>
      <c r="D115" s="444" t="s">
        <v>212</v>
      </c>
      <c r="E115" s="444" t="s">
        <v>58</v>
      </c>
    </row>
    <row r="116" spans="1:5" s="404" customFormat="1" ht="52.5" customHeight="1">
      <c r="A116" s="572"/>
      <c r="B116" s="443" t="s">
        <v>213</v>
      </c>
      <c r="C116" s="444" t="s">
        <v>211</v>
      </c>
      <c r="D116" s="444" t="s">
        <v>212</v>
      </c>
      <c r="E116" s="444" t="s">
        <v>58</v>
      </c>
    </row>
    <row r="117" spans="1:5" s="404" customFormat="1" ht="25.5">
      <c r="A117" s="572"/>
      <c r="B117" s="444" t="s">
        <v>214</v>
      </c>
      <c r="C117" s="444" t="s">
        <v>180</v>
      </c>
      <c r="D117" s="444" t="s">
        <v>214</v>
      </c>
      <c r="E117" s="444" t="s">
        <v>58</v>
      </c>
    </row>
    <row r="118" spans="1:5" s="404" customFormat="1" ht="57" customHeight="1">
      <c r="A118" s="572"/>
      <c r="B118" s="443" t="s">
        <v>215</v>
      </c>
      <c r="C118" s="444" t="s">
        <v>211</v>
      </c>
      <c r="D118" s="444" t="s">
        <v>214</v>
      </c>
      <c r="E118" s="444" t="s">
        <v>58</v>
      </c>
    </row>
    <row r="119" spans="1:5" s="404" customFormat="1" ht="25.5">
      <c r="A119" s="572"/>
      <c r="B119" s="444" t="s">
        <v>216</v>
      </c>
      <c r="C119" s="444" t="s">
        <v>180</v>
      </c>
      <c r="D119" s="444" t="s">
        <v>216</v>
      </c>
      <c r="E119" s="444" t="s">
        <v>58</v>
      </c>
    </row>
    <row r="120" spans="1:5" s="404" customFormat="1" ht="56.25" customHeight="1">
      <c r="A120" s="572"/>
      <c r="B120" s="443" t="s">
        <v>217</v>
      </c>
      <c r="C120" s="444" t="s">
        <v>211</v>
      </c>
      <c r="D120" s="444" t="s">
        <v>216</v>
      </c>
      <c r="E120" s="444" t="s">
        <v>58</v>
      </c>
    </row>
    <row r="121" spans="1:5" s="404" customFormat="1" ht="25.5">
      <c r="A121" s="572" t="s">
        <v>218</v>
      </c>
      <c r="B121" s="444" t="s">
        <v>219</v>
      </c>
      <c r="C121" s="444" t="s">
        <v>180</v>
      </c>
      <c r="D121" s="444" t="s">
        <v>219</v>
      </c>
      <c r="E121" s="444" t="s">
        <v>58</v>
      </c>
    </row>
    <row r="122" spans="1:5" s="404" customFormat="1" ht="25.5">
      <c r="A122" s="572"/>
      <c r="B122" s="443" t="s">
        <v>220</v>
      </c>
      <c r="C122" s="444" t="s">
        <v>180</v>
      </c>
      <c r="D122" s="444" t="s">
        <v>221</v>
      </c>
      <c r="E122" s="444" t="s">
        <v>58</v>
      </c>
    </row>
    <row r="123" spans="1:5" s="404" customFormat="1" ht="25.5">
      <c r="A123" s="572"/>
      <c r="B123" s="443" t="s">
        <v>222</v>
      </c>
      <c r="C123" s="444" t="s">
        <v>180</v>
      </c>
      <c r="D123" s="444" t="s">
        <v>221</v>
      </c>
      <c r="E123" s="444" t="s">
        <v>58</v>
      </c>
    </row>
    <row r="124" spans="1:5" s="404" customFormat="1">
      <c r="A124" s="572"/>
      <c r="B124" s="444" t="s">
        <v>223</v>
      </c>
      <c r="C124" s="444" t="s">
        <v>180</v>
      </c>
      <c r="D124" s="444" t="s">
        <v>223</v>
      </c>
      <c r="E124" s="444" t="s">
        <v>58</v>
      </c>
    </row>
    <row r="125" spans="1:5" s="404" customFormat="1" ht="25.5">
      <c r="A125" s="572"/>
      <c r="B125" s="444" t="s">
        <v>224</v>
      </c>
      <c r="C125" s="444" t="s">
        <v>180</v>
      </c>
      <c r="D125" s="444" t="s">
        <v>224</v>
      </c>
      <c r="E125" s="444" t="s">
        <v>58</v>
      </c>
    </row>
    <row r="126" spans="1:5" s="404" customFormat="1" ht="57" customHeight="1">
      <c r="A126" s="572"/>
      <c r="B126" s="443" t="s">
        <v>225</v>
      </c>
      <c r="C126" s="444" t="s">
        <v>180</v>
      </c>
      <c r="D126" s="444" t="s">
        <v>226</v>
      </c>
      <c r="E126" s="444" t="s">
        <v>58</v>
      </c>
    </row>
    <row r="127" spans="1:5" s="404" customFormat="1" ht="57.75" customHeight="1">
      <c r="A127" s="572"/>
      <c r="B127" s="443" t="s">
        <v>227</v>
      </c>
      <c r="C127" s="444" t="s">
        <v>211</v>
      </c>
      <c r="D127" s="444" t="s">
        <v>226</v>
      </c>
      <c r="E127" s="444" t="s">
        <v>58</v>
      </c>
    </row>
    <row r="128" spans="1:5" s="404" customFormat="1" ht="66" customHeight="1">
      <c r="A128" s="572"/>
      <c r="B128" s="443" t="s">
        <v>228</v>
      </c>
      <c r="C128" s="444" t="s">
        <v>229</v>
      </c>
      <c r="D128" s="444" t="s">
        <v>230</v>
      </c>
      <c r="E128" s="444" t="s">
        <v>58</v>
      </c>
    </row>
    <row r="129" spans="1:5" s="404" customFormat="1" ht="65.25" customHeight="1">
      <c r="A129" s="572"/>
      <c r="B129" s="443" t="s">
        <v>231</v>
      </c>
      <c r="C129" s="444" t="s">
        <v>229</v>
      </c>
      <c r="D129" s="444" t="s">
        <v>232</v>
      </c>
      <c r="E129" s="444" t="s">
        <v>58</v>
      </c>
    </row>
    <row r="130" spans="1:5" s="404" customFormat="1" ht="25.5">
      <c r="A130" s="572"/>
      <c r="B130" s="444" t="s">
        <v>233</v>
      </c>
      <c r="C130" s="444" t="s">
        <v>180</v>
      </c>
      <c r="D130" s="444" t="s">
        <v>233</v>
      </c>
      <c r="E130" s="444" t="s">
        <v>58</v>
      </c>
    </row>
    <row r="131" spans="1:5" s="404" customFormat="1" ht="52.5" customHeight="1">
      <c r="A131" s="572"/>
      <c r="B131" s="443" t="s">
        <v>234</v>
      </c>
      <c r="C131" s="444" t="s">
        <v>207</v>
      </c>
      <c r="D131" s="444"/>
      <c r="E131" s="444" t="s">
        <v>58</v>
      </c>
    </row>
    <row r="132" spans="1:5" s="404" customFormat="1" ht="53.25" customHeight="1">
      <c r="A132" s="572"/>
      <c r="B132" s="443" t="s">
        <v>235</v>
      </c>
      <c r="C132" s="444" t="s">
        <v>207</v>
      </c>
      <c r="D132" s="444"/>
      <c r="E132" s="444" t="s">
        <v>58</v>
      </c>
    </row>
    <row r="133" spans="1:5" s="404" customFormat="1" ht="53.25" customHeight="1">
      <c r="A133" s="572"/>
      <c r="B133" s="443" t="s">
        <v>236</v>
      </c>
      <c r="C133" s="444" t="s">
        <v>207</v>
      </c>
      <c r="D133" s="444"/>
      <c r="E133" s="444" t="s">
        <v>58</v>
      </c>
    </row>
    <row r="134" spans="1:5" s="404" customFormat="1" ht="51" customHeight="1">
      <c r="A134" s="572"/>
      <c r="B134" s="443" t="s">
        <v>237</v>
      </c>
      <c r="C134" s="444" t="s">
        <v>207</v>
      </c>
      <c r="D134" s="444"/>
      <c r="E134" s="444" t="s">
        <v>58</v>
      </c>
    </row>
    <row r="135" spans="1:5" s="404" customFormat="1" ht="53.25" customHeight="1">
      <c r="A135" s="572"/>
      <c r="B135" s="443" t="s">
        <v>238</v>
      </c>
      <c r="C135" s="444" t="s">
        <v>207</v>
      </c>
      <c r="D135" s="444"/>
      <c r="E135" s="444" t="s">
        <v>58</v>
      </c>
    </row>
    <row r="136" spans="1:5" s="404" customFormat="1" ht="53.25" customHeight="1">
      <c r="A136" s="572"/>
      <c r="B136" s="443" t="s">
        <v>239</v>
      </c>
      <c r="C136" s="444" t="s">
        <v>207</v>
      </c>
      <c r="D136" s="444"/>
      <c r="E136" s="444" t="s">
        <v>58</v>
      </c>
    </row>
    <row r="137" spans="1:5" s="404" customFormat="1" ht="53.25" customHeight="1">
      <c r="A137" s="572"/>
      <c r="B137" s="443" t="s">
        <v>240</v>
      </c>
      <c r="C137" s="444" t="s">
        <v>207</v>
      </c>
      <c r="D137" s="444"/>
      <c r="E137" s="444" t="s">
        <v>58</v>
      </c>
    </row>
    <row r="138" spans="1:5" s="404" customFormat="1" ht="51" customHeight="1">
      <c r="A138" s="572" t="s">
        <v>241</v>
      </c>
      <c r="B138" s="443" t="s">
        <v>242</v>
      </c>
      <c r="C138" s="444" t="s">
        <v>207</v>
      </c>
      <c r="D138" s="444"/>
      <c r="E138" s="444" t="s">
        <v>58</v>
      </c>
    </row>
    <row r="139" spans="1:5" s="404" customFormat="1" ht="53.25" customHeight="1">
      <c r="A139" s="572"/>
      <c r="B139" s="443" t="s">
        <v>243</v>
      </c>
      <c r="C139" s="444" t="s">
        <v>207</v>
      </c>
      <c r="D139" s="444"/>
      <c r="E139" s="444" t="s">
        <v>58</v>
      </c>
    </row>
    <row r="140" spans="1:5" s="404" customFormat="1" ht="70.5" customHeight="1">
      <c r="A140" s="572"/>
      <c r="B140" s="443" t="s">
        <v>244</v>
      </c>
      <c r="C140" s="444" t="s">
        <v>207</v>
      </c>
      <c r="D140" s="444"/>
      <c r="E140" s="444" t="s">
        <v>58</v>
      </c>
    </row>
    <row r="141" spans="1:5" ht="66" customHeight="1">
      <c r="A141" s="572" t="s">
        <v>245</v>
      </c>
      <c r="B141" s="443" t="s">
        <v>246</v>
      </c>
      <c r="C141" s="444" t="s">
        <v>57</v>
      </c>
      <c r="D141" s="444" t="s">
        <v>247</v>
      </c>
      <c r="E141" s="444" t="s">
        <v>248</v>
      </c>
    </row>
    <row r="142" spans="1:5" ht="38.25">
      <c r="A142" s="572"/>
      <c r="B142" s="443" t="s">
        <v>249</v>
      </c>
      <c r="C142" s="444" t="s">
        <v>57</v>
      </c>
      <c r="D142" s="444" t="s">
        <v>247</v>
      </c>
      <c r="E142" s="444" t="s">
        <v>250</v>
      </c>
    </row>
    <row r="143" spans="1:5" ht="51">
      <c r="A143" s="572"/>
      <c r="B143" s="443" t="s">
        <v>251</v>
      </c>
      <c r="C143" s="444" t="s">
        <v>57</v>
      </c>
      <c r="D143" s="444" t="s">
        <v>247</v>
      </c>
      <c r="E143" s="444" t="s">
        <v>252</v>
      </c>
    </row>
    <row r="144" spans="1:5" ht="63.75">
      <c r="A144" s="572"/>
      <c r="B144" s="443" t="s">
        <v>253</v>
      </c>
      <c r="C144" s="444" t="s">
        <v>57</v>
      </c>
      <c r="D144" s="444" t="s">
        <v>254</v>
      </c>
      <c r="E144" s="444" t="s">
        <v>255</v>
      </c>
    </row>
    <row r="145" spans="1:5" ht="25.5">
      <c r="A145" s="572"/>
      <c r="B145" s="444" t="s">
        <v>247</v>
      </c>
      <c r="C145" s="444" t="s">
        <v>57</v>
      </c>
      <c r="D145" s="444" t="s">
        <v>247</v>
      </c>
      <c r="E145" s="444" t="s">
        <v>256</v>
      </c>
    </row>
    <row r="146" spans="1:5" ht="63.75">
      <c r="A146" s="572"/>
      <c r="B146" s="443" t="s">
        <v>257</v>
      </c>
      <c r="C146" s="444" t="s">
        <v>57</v>
      </c>
      <c r="D146" s="444" t="s">
        <v>254</v>
      </c>
      <c r="E146" s="444" t="s">
        <v>258</v>
      </c>
    </row>
    <row r="147" spans="1:5" ht="38.25">
      <c r="A147" s="572"/>
      <c r="B147" s="443" t="s">
        <v>259</v>
      </c>
      <c r="C147" s="444" t="s">
        <v>57</v>
      </c>
      <c r="D147" s="444" t="s">
        <v>254</v>
      </c>
      <c r="E147" s="444" t="s">
        <v>260</v>
      </c>
    </row>
    <row r="148" spans="1:5" ht="38.25">
      <c r="A148" s="572"/>
      <c r="B148" s="444" t="s">
        <v>261</v>
      </c>
      <c r="C148" s="444" t="s">
        <v>57</v>
      </c>
      <c r="D148" s="444" t="s">
        <v>261</v>
      </c>
      <c r="E148" s="444" t="s">
        <v>262</v>
      </c>
    </row>
    <row r="149" spans="1:5" ht="63.75">
      <c r="A149" s="572"/>
      <c r="B149" s="443" t="s">
        <v>263</v>
      </c>
      <c r="C149" s="444" t="s">
        <v>57</v>
      </c>
      <c r="D149" s="444" t="s">
        <v>261</v>
      </c>
      <c r="E149" s="444" t="s">
        <v>264</v>
      </c>
    </row>
    <row r="150" spans="1:5" ht="38.25">
      <c r="A150" s="572"/>
      <c r="B150" s="444" t="s">
        <v>254</v>
      </c>
      <c r="C150" s="444" t="s">
        <v>57</v>
      </c>
      <c r="D150" s="444" t="s">
        <v>254</v>
      </c>
      <c r="E150" s="444" t="s">
        <v>265</v>
      </c>
    </row>
    <row r="151" spans="1:5" ht="25.5">
      <c r="A151" s="572"/>
      <c r="B151" s="444" t="s">
        <v>266</v>
      </c>
      <c r="C151" s="444" t="s">
        <v>57</v>
      </c>
      <c r="D151" s="444" t="s">
        <v>266</v>
      </c>
      <c r="E151" s="444" t="s">
        <v>267</v>
      </c>
    </row>
    <row r="152" spans="1:5" ht="63.75">
      <c r="A152" s="572"/>
      <c r="B152" s="443" t="s">
        <v>268</v>
      </c>
      <c r="C152" s="444" t="s">
        <v>57</v>
      </c>
      <c r="D152" s="444" t="s">
        <v>266</v>
      </c>
      <c r="E152" s="444" t="s">
        <v>269</v>
      </c>
    </row>
    <row r="153" spans="1:5" ht="40.5" customHeight="1">
      <c r="A153" s="572"/>
      <c r="B153" s="444" t="s">
        <v>270</v>
      </c>
      <c r="C153" s="444" t="s">
        <v>57</v>
      </c>
      <c r="D153" s="444" t="s">
        <v>270</v>
      </c>
      <c r="E153" s="444" t="s">
        <v>271</v>
      </c>
    </row>
    <row r="154" spans="1:5" s="404" customFormat="1" ht="38.25">
      <c r="A154" s="572" t="s">
        <v>272</v>
      </c>
      <c r="B154" s="444" t="s">
        <v>273</v>
      </c>
      <c r="C154" s="444" t="s">
        <v>57</v>
      </c>
      <c r="D154" s="444" t="s">
        <v>274</v>
      </c>
      <c r="E154" s="444" t="s">
        <v>275</v>
      </c>
    </row>
    <row r="155" spans="1:5" s="404" customFormat="1" ht="38.25">
      <c r="A155" s="572"/>
      <c r="B155" s="444" t="s">
        <v>276</v>
      </c>
      <c r="C155" s="444" t="s">
        <v>57</v>
      </c>
      <c r="D155" s="444" t="s">
        <v>276</v>
      </c>
      <c r="E155" s="444" t="s">
        <v>275</v>
      </c>
    </row>
    <row r="156" spans="1:5" ht="38.25">
      <c r="A156" s="572"/>
      <c r="B156" s="442" t="s">
        <v>277</v>
      </c>
      <c r="C156" s="444" t="s">
        <v>278</v>
      </c>
      <c r="D156" s="444" t="s">
        <v>279</v>
      </c>
      <c r="E156" s="444" t="s">
        <v>275</v>
      </c>
    </row>
    <row r="157" spans="1:5" s="404" customFormat="1" ht="38.25">
      <c r="A157" s="572"/>
      <c r="B157" s="444" t="s">
        <v>280</v>
      </c>
      <c r="C157" s="444" t="s">
        <v>57</v>
      </c>
      <c r="D157" s="444" t="s">
        <v>280</v>
      </c>
      <c r="E157" s="444" t="s">
        <v>275</v>
      </c>
    </row>
    <row r="158" spans="1:5" s="404" customFormat="1" ht="38.25">
      <c r="A158" s="572"/>
      <c r="B158" s="442" t="s">
        <v>281</v>
      </c>
      <c r="C158" s="448" t="s">
        <v>106</v>
      </c>
      <c r="D158" s="444" t="s">
        <v>106</v>
      </c>
      <c r="E158" s="444" t="s">
        <v>275</v>
      </c>
    </row>
    <row r="159" spans="1:5" ht="38.25">
      <c r="A159" s="572"/>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 ref="A45:A46"/>
    <mergeCell ref="A67:A88"/>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tabSelected="1" zoomScale="90" zoomScaleNormal="90" workbookViewId="0">
      <pane ySplit="1" topLeftCell="A13" activePane="bottomLeft" state="frozen"/>
      <selection activeCell="A12" sqref="A12"/>
      <selection pane="bottomLeft" activeCell="G20" sqref="G20"/>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55" t="s">
        <v>809</v>
      </c>
      <c r="B1" s="756"/>
      <c r="C1" s="756"/>
      <c r="D1" s="756"/>
      <c r="E1" s="756"/>
      <c r="F1" s="756"/>
      <c r="G1" s="757"/>
      <c r="H1" s="74" t="s">
        <v>557</v>
      </c>
    </row>
    <row r="2" spans="1:9" ht="0.75" customHeight="1">
      <c r="A2" s="755"/>
      <c r="B2" s="756"/>
      <c r="C2" s="756"/>
      <c r="D2" s="756"/>
      <c r="E2" s="756"/>
      <c r="F2" s="756"/>
      <c r="G2" s="757"/>
    </row>
    <row r="3" spans="1:9" s="96" customFormat="1" ht="17.25" customHeight="1">
      <c r="A3" s="647" t="s">
        <v>730</v>
      </c>
      <c r="B3" s="648"/>
      <c r="C3" s="648"/>
      <c r="D3" s="648"/>
      <c r="E3" s="648"/>
      <c r="F3" s="648"/>
      <c r="G3" s="649"/>
    </row>
    <row r="4" spans="1:9" s="76" customFormat="1" ht="122.45" customHeight="1">
      <c r="A4" s="755" t="s">
        <v>810</v>
      </c>
      <c r="B4" s="756"/>
      <c r="C4" s="756"/>
      <c r="D4" s="756"/>
      <c r="E4" s="756"/>
      <c r="F4" s="756"/>
      <c r="G4" s="757"/>
    </row>
    <row r="5" spans="1:9" s="96" customFormat="1" ht="15.75" customHeight="1">
      <c r="A5" s="717" t="s">
        <v>811</v>
      </c>
      <c r="B5" s="718"/>
      <c r="C5" s="718"/>
      <c r="D5" s="718"/>
      <c r="E5" s="718"/>
      <c r="F5" s="718"/>
      <c r="G5" s="719"/>
    </row>
    <row r="6" spans="1:9" ht="60">
      <c r="A6" s="912"/>
      <c r="B6" s="913"/>
      <c r="C6" s="913"/>
      <c r="D6" s="913"/>
      <c r="E6" s="913"/>
      <c r="F6" s="913"/>
      <c r="G6" s="914"/>
      <c r="H6" s="77" t="s">
        <v>551</v>
      </c>
    </row>
    <row r="7" spans="1:9" ht="21" customHeight="1">
      <c r="A7" s="929" t="s">
        <v>750</v>
      </c>
      <c r="B7" s="930"/>
      <c r="C7" s="930"/>
      <c r="D7" s="568"/>
      <c r="E7" s="569"/>
      <c r="F7" s="232"/>
      <c r="G7" s="567"/>
    </row>
    <row r="8" spans="1:9" ht="51" customHeight="1">
      <c r="A8" s="915" t="s">
        <v>605</v>
      </c>
      <c r="B8" s="831"/>
      <c r="C8" s="674" t="str">
        <f>'SURVEY COVER SHEET'!D4&amp;", "&amp;'SURVEY COVER SHEET'!D2</f>
        <v>On-Site, Welfare Park, Goldethorpe</v>
      </c>
      <c r="D8" s="676"/>
      <c r="E8" s="167" t="s">
        <v>563</v>
      </c>
      <c r="F8" s="928" t="str">
        <f>'SURVEY COVER SHEET'!B2&amp;", "&amp;'SURVEY COVER SHEET'!B4</f>
        <v>3.07.24, Ruth Highley BSc (Hons) MBiol Assistant Ecologist</v>
      </c>
      <c r="G8" s="928"/>
    </row>
    <row r="9" spans="1:9" ht="84.75" customHeight="1">
      <c r="A9" s="686" t="s">
        <v>564</v>
      </c>
      <c r="B9" s="687"/>
      <c r="C9" s="720" t="str">
        <f>'SURVEY COVER SHEET'!B3&amp;", "&amp;'SURVEY COVER SHEET'!A7</f>
        <v>Dry and sunny, Any limitations</v>
      </c>
      <c r="D9" s="722"/>
      <c r="E9" s="34" t="s">
        <v>565</v>
      </c>
      <c r="F9" s="779">
        <f>'SURVEY COVER SHEET'!B5</f>
        <v>7734</v>
      </c>
      <c r="G9" s="779"/>
      <c r="H9" s="77" t="s">
        <v>747</v>
      </c>
    </row>
    <row r="10" spans="1:9" ht="30" customHeight="1">
      <c r="A10" s="686" t="s">
        <v>566</v>
      </c>
      <c r="B10" s="687"/>
      <c r="C10" s="720"/>
      <c r="D10" s="722"/>
      <c r="E10" s="1" t="s">
        <v>567</v>
      </c>
      <c r="F10" s="720"/>
      <c r="G10" s="722"/>
    </row>
    <row r="11" spans="1:9" s="96" customFormat="1" ht="18.600000000000001" customHeight="1">
      <c r="A11" s="723" t="s">
        <v>812</v>
      </c>
      <c r="B11" s="724"/>
      <c r="C11" s="724"/>
      <c r="D11" s="724"/>
      <c r="E11" s="724"/>
      <c r="F11" s="724"/>
      <c r="G11" s="725"/>
    </row>
    <row r="12" spans="1:9" s="76" customFormat="1" ht="123" customHeight="1">
      <c r="A12" s="850" t="s">
        <v>813</v>
      </c>
      <c r="B12" s="666"/>
      <c r="C12" s="666"/>
      <c r="D12" s="666"/>
      <c r="E12" s="666"/>
      <c r="F12" s="666"/>
      <c r="G12" s="667"/>
      <c r="H12" s="166"/>
      <c r="I12" s="166"/>
    </row>
    <row r="13" spans="1:9" s="96" customFormat="1" ht="19.5" customHeight="1">
      <c r="A13" s="717" t="s">
        <v>814</v>
      </c>
      <c r="B13" s="718"/>
      <c r="C13" s="718"/>
      <c r="D13" s="718"/>
      <c r="E13" s="718"/>
      <c r="F13" s="718"/>
      <c r="G13" s="719"/>
    </row>
    <row r="14" spans="1:9" ht="45" customHeight="1">
      <c r="A14" s="909" t="s">
        <v>815</v>
      </c>
      <c r="B14" s="910"/>
      <c r="C14" s="167" t="s">
        <v>816</v>
      </c>
      <c r="D14" s="168" t="s">
        <v>817</v>
      </c>
      <c r="E14" s="169"/>
      <c r="F14" s="924" t="s">
        <v>569</v>
      </c>
      <c r="G14" s="924" t="s">
        <v>570</v>
      </c>
    </row>
    <row r="15" spans="1:9" s="96" customFormat="1" ht="18.75" customHeight="1" thickBot="1">
      <c r="A15" s="925" t="s">
        <v>818</v>
      </c>
      <c r="B15" s="926"/>
      <c r="C15" s="926"/>
      <c r="D15" s="926"/>
      <c r="E15" s="927"/>
      <c r="F15" s="924"/>
      <c r="G15" s="924"/>
    </row>
    <row r="16" spans="1:9" s="76" customFormat="1" ht="165">
      <c r="A16" s="170" t="s">
        <v>819</v>
      </c>
      <c r="B16" s="171" t="s">
        <v>820</v>
      </c>
      <c r="C16" s="172" t="s">
        <v>821</v>
      </c>
      <c r="D16" s="911" t="s">
        <v>822</v>
      </c>
      <c r="E16" s="911"/>
      <c r="F16" s="206" t="s">
        <v>1340</v>
      </c>
      <c r="G16" s="207"/>
      <c r="H16" s="81" t="s">
        <v>686</v>
      </c>
    </row>
    <row r="17" spans="1:9" s="76" customFormat="1" ht="165.75" thickBot="1">
      <c r="A17" s="173" t="s">
        <v>823</v>
      </c>
      <c r="B17" s="174" t="s">
        <v>824</v>
      </c>
      <c r="C17" s="175" t="s">
        <v>821</v>
      </c>
      <c r="D17" s="908" t="s">
        <v>825</v>
      </c>
      <c r="E17" s="908"/>
      <c r="F17" s="208" t="s">
        <v>1340</v>
      </c>
      <c r="G17" s="209"/>
      <c r="H17" s="81" t="s">
        <v>686</v>
      </c>
    </row>
    <row r="18" spans="1:9" s="76" customFormat="1" ht="120">
      <c r="A18" s="176" t="s">
        <v>826</v>
      </c>
      <c r="B18" s="177" t="s">
        <v>827</v>
      </c>
      <c r="C18" s="178" t="s">
        <v>828</v>
      </c>
      <c r="D18" s="885" t="s">
        <v>829</v>
      </c>
      <c r="E18" s="885"/>
      <c r="F18" s="210" t="s">
        <v>1340</v>
      </c>
      <c r="G18" s="211"/>
      <c r="H18" s="81" t="s">
        <v>585</v>
      </c>
    </row>
    <row r="19" spans="1:9" s="76" customFormat="1" ht="150.75" thickBot="1">
      <c r="A19" s="179" t="s">
        <v>830</v>
      </c>
      <c r="B19" s="180" t="s">
        <v>831</v>
      </c>
      <c r="C19" s="180" t="s">
        <v>832</v>
      </c>
      <c r="D19" s="886" t="s">
        <v>833</v>
      </c>
      <c r="E19" s="886"/>
      <c r="F19" s="212" t="s">
        <v>1340</v>
      </c>
      <c r="G19" s="213"/>
      <c r="H19" s="81" t="s">
        <v>573</v>
      </c>
    </row>
    <row r="20" spans="1:9" s="76" customFormat="1" ht="180" customHeight="1">
      <c r="A20" s="181" t="s">
        <v>834</v>
      </c>
      <c r="B20" s="182" t="s">
        <v>835</v>
      </c>
      <c r="C20" s="182" t="s">
        <v>836</v>
      </c>
      <c r="D20" s="887" t="s">
        <v>837</v>
      </c>
      <c r="E20" s="887"/>
      <c r="F20" s="414" t="s">
        <v>1339</v>
      </c>
      <c r="G20" s="415" t="s">
        <v>1349</v>
      </c>
    </row>
    <row r="21" spans="1:9" s="76" customFormat="1" ht="85.5" customHeight="1" thickBot="1">
      <c r="A21" s="183" t="s">
        <v>838</v>
      </c>
      <c r="B21" s="184" t="s">
        <v>839</v>
      </c>
      <c r="C21" s="184" t="s">
        <v>840</v>
      </c>
      <c r="D21" s="888" t="s">
        <v>841</v>
      </c>
      <c r="E21" s="888"/>
      <c r="F21" s="416" t="s">
        <v>1339</v>
      </c>
      <c r="G21" s="417"/>
    </row>
    <row r="22" spans="1:9" s="76" customFormat="1" ht="150">
      <c r="A22" s="176" t="s">
        <v>842</v>
      </c>
      <c r="B22" s="178" t="s">
        <v>843</v>
      </c>
      <c r="C22" s="178" t="s">
        <v>844</v>
      </c>
      <c r="D22" s="885" t="s">
        <v>845</v>
      </c>
      <c r="E22" s="885"/>
      <c r="F22" s="210" t="s">
        <v>1340</v>
      </c>
      <c r="G22" s="211"/>
      <c r="H22" s="81" t="s">
        <v>573</v>
      </c>
    </row>
    <row r="23" spans="1:9" s="76" customFormat="1" ht="90.75" thickBot="1">
      <c r="A23" s="179" t="s">
        <v>846</v>
      </c>
      <c r="B23" s="180" t="s">
        <v>847</v>
      </c>
      <c r="C23" s="180" t="s">
        <v>848</v>
      </c>
      <c r="D23" s="886" t="s">
        <v>849</v>
      </c>
      <c r="E23" s="886"/>
      <c r="F23" s="212" t="s">
        <v>1340</v>
      </c>
      <c r="G23" s="213"/>
      <c r="H23" s="81" t="s">
        <v>576</v>
      </c>
    </row>
    <row r="24" spans="1:9" s="96" customFormat="1">
      <c r="A24" s="923" t="s">
        <v>850</v>
      </c>
      <c r="B24" s="923"/>
      <c r="C24" s="923"/>
      <c r="D24" s="923"/>
      <c r="E24" s="923"/>
      <c r="F24" s="923"/>
      <c r="G24" s="923"/>
    </row>
    <row r="25" spans="1:9" s="76" customFormat="1" ht="97.5" customHeight="1">
      <c r="A25" s="185" t="s">
        <v>851</v>
      </c>
      <c r="B25" s="186" t="s">
        <v>852</v>
      </c>
      <c r="C25" s="186" t="s">
        <v>853</v>
      </c>
      <c r="D25" s="922" t="s">
        <v>854</v>
      </c>
      <c r="E25" s="922"/>
      <c r="F25" s="214"/>
      <c r="G25" s="215"/>
    </row>
    <row r="26" spans="1:9" s="76" customFormat="1" ht="110.25" customHeight="1" thickBot="1">
      <c r="A26" s="187" t="s">
        <v>855</v>
      </c>
      <c r="B26" s="188" t="s">
        <v>856</v>
      </c>
      <c r="C26" s="188" t="s">
        <v>857</v>
      </c>
      <c r="D26" s="916" t="s">
        <v>858</v>
      </c>
      <c r="E26" s="917"/>
      <c r="F26" s="216"/>
      <c r="G26" s="217"/>
    </row>
    <row r="27" spans="1:9" ht="32.25" customHeight="1" thickBot="1">
      <c r="A27" s="918" t="s">
        <v>859</v>
      </c>
      <c r="B27" s="919"/>
      <c r="C27" s="919"/>
      <c r="D27" s="919"/>
      <c r="E27" s="920"/>
      <c r="F27" s="920"/>
      <c r="G27" s="921"/>
    </row>
    <row r="28" spans="1:9" ht="18" customHeight="1">
      <c r="A28" s="899" t="s">
        <v>860</v>
      </c>
      <c r="B28" s="900"/>
      <c r="C28" s="900"/>
      <c r="D28" s="901"/>
      <c r="E28" s="189"/>
      <c r="F28" s="189"/>
      <c r="G28" s="190"/>
      <c r="H28" s="191"/>
      <c r="I28" s="191"/>
    </row>
    <row r="29" spans="1:9" s="76" customFormat="1" ht="15.75" customHeight="1">
      <c r="A29" s="902" t="s">
        <v>861</v>
      </c>
      <c r="B29" s="769"/>
      <c r="C29" s="79" t="s">
        <v>862</v>
      </c>
      <c r="D29" s="192" t="s">
        <v>863</v>
      </c>
      <c r="E29" s="193"/>
      <c r="F29" s="193"/>
      <c r="G29" s="194"/>
      <c r="H29" s="195"/>
      <c r="I29" s="195"/>
    </row>
    <row r="30" spans="1:9" s="76" customFormat="1" ht="60.75" customHeight="1" thickBot="1">
      <c r="A30" s="903" t="s">
        <v>546</v>
      </c>
      <c r="B30" s="904"/>
      <c r="C30" s="78" t="s">
        <v>864</v>
      </c>
      <c r="D30" s="196">
        <v>3</v>
      </c>
      <c r="E30" s="193"/>
      <c r="F30" s="193"/>
      <c r="G30" s="194"/>
      <c r="H30" s="195"/>
      <c r="I30" s="195"/>
    </row>
    <row r="31" spans="1:9" s="76" customFormat="1" ht="87.75" customHeight="1" thickBot="1">
      <c r="A31" s="903" t="s">
        <v>548</v>
      </c>
      <c r="B31" s="904"/>
      <c r="C31" s="78" t="s">
        <v>865</v>
      </c>
      <c r="D31" s="196">
        <v>2</v>
      </c>
      <c r="E31" s="193"/>
      <c r="F31" s="193"/>
      <c r="G31" s="194"/>
      <c r="H31" s="195"/>
      <c r="I31" s="195"/>
    </row>
    <row r="32" spans="1:9" s="76" customFormat="1" ht="87.75" customHeight="1">
      <c r="A32" s="897" t="s">
        <v>550</v>
      </c>
      <c r="B32" s="898"/>
      <c r="C32" s="197" t="s">
        <v>866</v>
      </c>
      <c r="D32" s="198">
        <v>1</v>
      </c>
      <c r="E32" s="193"/>
      <c r="F32" s="193"/>
      <c r="G32" s="194"/>
      <c r="H32" s="195"/>
      <c r="I32" s="195"/>
    </row>
    <row r="33" spans="1:9" s="76" customFormat="1" ht="20.25" customHeight="1" thickBot="1">
      <c r="A33" s="905" t="s">
        <v>867</v>
      </c>
      <c r="B33" s="906"/>
      <c r="C33" s="907"/>
      <c r="D33" s="218">
        <v>2</v>
      </c>
      <c r="E33" s="193"/>
      <c r="F33" s="193"/>
      <c r="G33" s="194"/>
      <c r="H33" s="195"/>
      <c r="I33" s="195"/>
    </row>
    <row r="34" spans="1:9" s="96" customFormat="1">
      <c r="A34" s="899" t="s">
        <v>868</v>
      </c>
      <c r="B34" s="900"/>
      <c r="C34" s="900"/>
      <c r="D34" s="901"/>
      <c r="E34" s="199"/>
      <c r="F34" s="199"/>
      <c r="G34" s="200"/>
      <c r="H34" s="201"/>
      <c r="I34" s="201"/>
    </row>
    <row r="35" spans="1:9" s="76" customFormat="1">
      <c r="A35" s="902" t="s">
        <v>861</v>
      </c>
      <c r="B35" s="769"/>
      <c r="C35" s="79" t="s">
        <v>869</v>
      </c>
      <c r="D35" s="192" t="s">
        <v>870</v>
      </c>
      <c r="E35" s="193"/>
      <c r="F35" s="193"/>
      <c r="G35" s="194"/>
      <c r="H35" s="195"/>
      <c r="I35" s="195"/>
    </row>
    <row r="36" spans="1:9" s="76" customFormat="1" ht="61.5" customHeight="1">
      <c r="A36" s="903" t="s">
        <v>546</v>
      </c>
      <c r="B36" s="904"/>
      <c r="C36" s="197" t="s">
        <v>864</v>
      </c>
      <c r="D36" s="196">
        <v>3</v>
      </c>
      <c r="E36" s="193"/>
      <c r="F36" s="193"/>
      <c r="G36" s="194"/>
      <c r="H36" s="195"/>
      <c r="I36" s="195"/>
    </row>
    <row r="37" spans="1:9" s="76" customFormat="1" ht="92.25" customHeight="1">
      <c r="A37" s="903" t="s">
        <v>548</v>
      </c>
      <c r="B37" s="904"/>
      <c r="C37" s="78" t="s">
        <v>871</v>
      </c>
      <c r="D37" s="196">
        <v>2</v>
      </c>
      <c r="E37" s="193"/>
      <c r="F37" s="193"/>
      <c r="G37" s="194"/>
      <c r="H37" s="195"/>
      <c r="I37" s="195"/>
    </row>
    <row r="38" spans="1:9" s="76" customFormat="1" ht="86.25" customHeight="1">
      <c r="A38" s="903" t="s">
        <v>550</v>
      </c>
      <c r="B38" s="904"/>
      <c r="C38" s="78" t="s">
        <v>872</v>
      </c>
      <c r="D38" s="196">
        <v>1</v>
      </c>
      <c r="E38" s="193"/>
      <c r="F38" s="193"/>
      <c r="G38" s="194"/>
      <c r="H38" s="195"/>
      <c r="I38" s="195"/>
    </row>
    <row r="39" spans="1:9" s="76" customFormat="1" ht="21.75" customHeight="1" thickBot="1">
      <c r="A39" s="905" t="s">
        <v>867</v>
      </c>
      <c r="B39" s="906"/>
      <c r="C39" s="907"/>
      <c r="D39" s="218"/>
      <c r="E39" s="202"/>
      <c r="F39" s="202"/>
      <c r="G39" s="203"/>
      <c r="H39" s="195"/>
      <c r="I39" s="195"/>
    </row>
    <row r="40" spans="1:9" s="96" customFormat="1" ht="14.45" customHeight="1">
      <c r="A40" s="895" t="s">
        <v>602</v>
      </c>
      <c r="B40" s="896"/>
      <c r="C40" s="896"/>
      <c r="D40" s="896"/>
      <c r="E40" s="823"/>
      <c r="F40" s="823"/>
      <c r="G40" s="823"/>
    </row>
    <row r="41" spans="1:9" ht="75">
      <c r="A41" s="656"/>
      <c r="B41" s="657"/>
      <c r="C41" s="657"/>
      <c r="D41" s="657"/>
      <c r="E41" s="657"/>
      <c r="F41" s="657"/>
      <c r="G41" s="658"/>
      <c r="H41" s="77" t="s">
        <v>555</v>
      </c>
    </row>
    <row r="42" spans="1:9" s="76" customFormat="1">
      <c r="A42" s="892" t="s">
        <v>603</v>
      </c>
      <c r="B42" s="893"/>
      <c r="C42" s="893"/>
      <c r="D42" s="893"/>
      <c r="E42" s="893"/>
      <c r="F42" s="893"/>
      <c r="G42" s="894"/>
    </row>
    <row r="43" spans="1:9" s="76" customFormat="1">
      <c r="A43" s="889" t="s">
        <v>873</v>
      </c>
      <c r="B43" s="890"/>
      <c r="C43" s="890"/>
      <c r="D43" s="890"/>
      <c r="E43" s="890"/>
      <c r="F43" s="890"/>
      <c r="G43" s="891"/>
    </row>
    <row r="44" spans="1:9" s="76" customFormat="1">
      <c r="A44" s="788" t="s">
        <v>874</v>
      </c>
      <c r="B44" s="789"/>
      <c r="C44" s="127"/>
      <c r="D44" s="127"/>
      <c r="E44" s="127"/>
      <c r="F44" s="127"/>
      <c r="G44" s="128"/>
    </row>
    <row r="45" spans="1:9">
      <c r="A45" s="780" t="s">
        <v>875</v>
      </c>
      <c r="B45" s="781"/>
      <c r="C45" s="781"/>
      <c r="D45" s="781"/>
      <c r="E45" s="781"/>
      <c r="F45" s="781"/>
      <c r="G45" s="782"/>
    </row>
    <row r="46" spans="1:9">
      <c r="A46" s="788" t="s">
        <v>876</v>
      </c>
      <c r="B46" s="789"/>
      <c r="C46" s="789"/>
      <c r="D46" s="789"/>
      <c r="E46" s="127"/>
      <c r="F46" s="127"/>
      <c r="G46" s="128"/>
    </row>
    <row r="47" spans="1:9">
      <c r="A47" s="780" t="s">
        <v>877</v>
      </c>
      <c r="B47" s="781"/>
      <c r="C47" s="781"/>
      <c r="D47" s="781"/>
      <c r="E47" s="781"/>
      <c r="F47" s="781"/>
      <c r="G47" s="782"/>
    </row>
    <row r="48" spans="1:9" ht="18" customHeight="1">
      <c r="A48" s="703" t="s">
        <v>878</v>
      </c>
      <c r="B48" s="704"/>
      <c r="C48" s="704"/>
      <c r="D48" s="704"/>
      <c r="E48" s="704"/>
      <c r="F48" s="704"/>
      <c r="G48" s="705"/>
    </row>
    <row r="49" spans="1:7">
      <c r="A49" s="788" t="s">
        <v>879</v>
      </c>
      <c r="B49" s="789"/>
      <c r="C49" s="789"/>
      <c r="D49" s="789"/>
      <c r="E49" s="789"/>
      <c r="F49" s="127"/>
      <c r="G49" s="128"/>
    </row>
    <row r="50" spans="1:7">
      <c r="A50" s="780" t="s">
        <v>880</v>
      </c>
      <c r="B50" s="781"/>
      <c r="C50" s="781"/>
      <c r="D50" s="781"/>
      <c r="E50" s="781"/>
      <c r="F50" s="781"/>
      <c r="G50" s="782"/>
    </row>
    <row r="51" spans="1:7">
      <c r="A51" s="788" t="s">
        <v>881</v>
      </c>
      <c r="B51" s="789"/>
      <c r="C51" s="789"/>
      <c r="D51" s="789"/>
      <c r="E51" s="127"/>
      <c r="F51" s="127"/>
      <c r="G51" s="128"/>
    </row>
    <row r="52" spans="1:7">
      <c r="A52" s="780" t="s">
        <v>882</v>
      </c>
      <c r="B52" s="781"/>
      <c r="C52" s="781"/>
      <c r="D52" s="781"/>
      <c r="E52" s="781"/>
      <c r="F52" s="781"/>
      <c r="G52" s="782"/>
    </row>
    <row r="53" spans="1:7">
      <c r="A53" s="788" t="s">
        <v>883</v>
      </c>
      <c r="B53" s="789"/>
      <c r="C53" s="789"/>
      <c r="D53" s="789"/>
      <c r="E53" s="127"/>
      <c r="F53" s="127"/>
      <c r="G53" s="128"/>
    </row>
    <row r="54" spans="1:7">
      <c r="A54" s="780" t="s">
        <v>884</v>
      </c>
      <c r="B54" s="781"/>
      <c r="C54" s="781"/>
      <c r="D54" s="781"/>
      <c r="E54" s="781"/>
      <c r="F54" s="781"/>
      <c r="G54" s="782"/>
    </row>
    <row r="55" spans="1:7">
      <c r="A55" s="788" t="s">
        <v>885</v>
      </c>
      <c r="B55" s="789"/>
      <c r="C55" s="789"/>
      <c r="D55" s="127"/>
      <c r="E55" s="127"/>
      <c r="F55" s="127"/>
      <c r="G55" s="128"/>
    </row>
    <row r="56" spans="1:7">
      <c r="A56" s="780" t="s">
        <v>886</v>
      </c>
      <c r="B56" s="781"/>
      <c r="C56" s="781"/>
      <c r="D56" s="781"/>
      <c r="E56" s="781"/>
      <c r="F56" s="781"/>
      <c r="G56" s="782"/>
    </row>
    <row r="57" spans="1:7">
      <c r="A57" s="788" t="s">
        <v>887</v>
      </c>
      <c r="B57" s="789"/>
      <c r="C57" s="789"/>
      <c r="D57" s="789"/>
      <c r="E57" s="789"/>
      <c r="F57" s="127"/>
      <c r="G57" s="128"/>
    </row>
    <row r="58" spans="1:7">
      <c r="A58" s="780" t="s">
        <v>888</v>
      </c>
      <c r="B58" s="781"/>
      <c r="C58" s="781"/>
      <c r="D58" s="781"/>
      <c r="E58" s="781"/>
      <c r="F58" s="781"/>
      <c r="G58" s="782"/>
    </row>
    <row r="59" spans="1:7">
      <c r="A59" s="883" t="s">
        <v>889</v>
      </c>
      <c r="B59" s="884"/>
      <c r="C59" s="884"/>
      <c r="D59" s="884"/>
      <c r="E59" s="884"/>
      <c r="F59" s="204"/>
      <c r="G59" s="205"/>
    </row>
  </sheetData>
  <sheetProtection algorithmName="SHA-512" hashValue="978P3FtzVtmw8xHFSyMah5FgyskY2FyWfH/F1PynlWm1Mo4a6jrzoD8YpAxaKT9fSJznYoBLvvijyPc9ik/xgw==" saltValue="CCVXUtieS1vN+ndEAj3cIA=="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A7:C7"/>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9" activePane="bottomLeft" state="frozen"/>
      <selection activeCell="A12" sqref="A12"/>
      <selection pane="bottomLeft" activeCell="A10" sqref="A10:P10"/>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992" t="s">
        <v>809</v>
      </c>
      <c r="B1" s="993"/>
      <c r="C1" s="993"/>
      <c r="D1" s="993"/>
      <c r="E1" s="993"/>
      <c r="F1" s="993"/>
      <c r="G1" s="993"/>
      <c r="H1" s="993"/>
      <c r="I1" s="993"/>
      <c r="J1" s="993"/>
      <c r="K1" s="993"/>
      <c r="L1" s="993"/>
      <c r="M1" s="993"/>
      <c r="N1" s="993"/>
      <c r="O1" s="993"/>
      <c r="P1" s="994"/>
      <c r="Q1" s="74" t="s">
        <v>557</v>
      </c>
    </row>
    <row r="2" spans="1:18" ht="0.75" hidden="1" customHeight="1">
      <c r="A2" s="992"/>
      <c r="B2" s="993"/>
      <c r="C2" s="993"/>
      <c r="D2" s="993"/>
      <c r="E2" s="993"/>
      <c r="F2" s="993"/>
      <c r="G2" s="993"/>
      <c r="H2" s="993"/>
      <c r="I2" s="993"/>
      <c r="J2" s="993"/>
      <c r="K2" s="993"/>
      <c r="L2" s="993"/>
      <c r="M2" s="993"/>
      <c r="N2" s="993"/>
      <c r="O2" s="993"/>
      <c r="P2" s="994"/>
    </row>
    <row r="3" spans="1:18" s="221" customFormat="1" ht="14.45" customHeight="1">
      <c r="A3" s="995" t="s">
        <v>730</v>
      </c>
      <c r="B3" s="996"/>
      <c r="C3" s="996"/>
      <c r="D3" s="996"/>
      <c r="E3" s="996"/>
      <c r="F3" s="996"/>
      <c r="G3" s="996"/>
      <c r="H3" s="996"/>
      <c r="I3" s="996"/>
      <c r="J3" s="996"/>
      <c r="K3" s="996"/>
      <c r="L3" s="996"/>
      <c r="M3" s="996"/>
      <c r="N3" s="996"/>
      <c r="O3" s="996"/>
      <c r="P3" s="997"/>
    </row>
    <row r="4" spans="1:18" s="219" customFormat="1" ht="122.25" customHeight="1">
      <c r="A4" s="992" t="s">
        <v>810</v>
      </c>
      <c r="B4" s="993"/>
      <c r="C4" s="993"/>
      <c r="D4" s="993"/>
      <c r="E4" s="993"/>
      <c r="F4" s="993"/>
      <c r="G4" s="993"/>
      <c r="H4" s="993"/>
      <c r="I4" s="993"/>
      <c r="J4" s="993"/>
      <c r="K4" s="993"/>
      <c r="L4" s="993"/>
      <c r="M4" s="993"/>
      <c r="N4" s="993"/>
      <c r="O4" s="993"/>
      <c r="P4" s="994"/>
    </row>
    <row r="5" spans="1:18" s="221" customFormat="1" ht="17.25" customHeight="1">
      <c r="A5" s="1003" t="s">
        <v>811</v>
      </c>
      <c r="B5" s="1004"/>
      <c r="C5" s="1004"/>
      <c r="D5" s="1004"/>
      <c r="E5" s="1004"/>
      <c r="F5" s="1004"/>
      <c r="G5" s="1004"/>
      <c r="H5" s="1004"/>
      <c r="I5" s="1004"/>
      <c r="J5" s="1004"/>
      <c r="K5" s="1004"/>
      <c r="L5" s="1004"/>
      <c r="M5" s="1004"/>
      <c r="N5" s="1004"/>
      <c r="O5" s="1004"/>
      <c r="P5" s="1005"/>
    </row>
    <row r="6" spans="1:18" ht="76.5">
      <c r="A6" s="1006"/>
      <c r="B6" s="1007"/>
      <c r="C6" s="1007"/>
      <c r="D6" s="1007"/>
      <c r="E6" s="1007"/>
      <c r="F6" s="1007"/>
      <c r="G6" s="1007"/>
      <c r="H6" s="1007"/>
      <c r="I6" s="1007"/>
      <c r="J6" s="1007"/>
      <c r="K6" s="1007"/>
      <c r="L6" s="1007"/>
      <c r="M6" s="1007"/>
      <c r="N6" s="1007"/>
      <c r="O6" s="1007"/>
      <c r="P6" s="1008"/>
      <c r="Q6" s="191" t="s">
        <v>576</v>
      </c>
    </row>
    <row r="7" spans="1:18" ht="27" customHeight="1">
      <c r="A7" s="929" t="s">
        <v>750</v>
      </c>
      <c r="B7" s="930"/>
      <c r="C7" s="930"/>
      <c r="D7" s="238"/>
      <c r="E7" s="238"/>
      <c r="F7" s="238"/>
      <c r="G7" s="1009"/>
      <c r="H7" s="1009"/>
      <c r="I7" s="1009"/>
      <c r="J7" s="1009"/>
      <c r="K7" s="1009"/>
      <c r="L7" s="565"/>
      <c r="M7" s="565"/>
      <c r="N7" s="565"/>
      <c r="O7" s="565"/>
      <c r="P7" s="566"/>
    </row>
    <row r="8" spans="1:18" ht="63" customHeight="1">
      <c r="A8" s="998" t="s">
        <v>605</v>
      </c>
      <c r="B8" s="999"/>
      <c r="C8" s="1000" t="str">
        <f>'SURVEY COVER SHEET'!D4&amp;", "&amp;'SURVEY COVER SHEET'!D2</f>
        <v>On-Site, Welfare Park, Goldethorpe</v>
      </c>
      <c r="D8" s="1001"/>
      <c r="E8" s="237" t="s">
        <v>563</v>
      </c>
      <c r="F8" s="1002" t="str">
        <f>'SURVEY COVER SHEET'!B2&amp;", "&amp;'SURVEY COVER SHEET'!B4</f>
        <v>3.07.24, Ruth Highley BSc (Hons) MBiol Assistant Ecologist</v>
      </c>
      <c r="G8" s="1002"/>
      <c r="H8" s="1002"/>
      <c r="I8" s="1002"/>
      <c r="J8" s="1002"/>
      <c r="K8" s="1002"/>
      <c r="L8" s="1002"/>
      <c r="M8" s="1002"/>
      <c r="N8" s="1002"/>
      <c r="O8" s="1002"/>
      <c r="P8" s="1002"/>
    </row>
    <row r="9" spans="1:18" ht="60">
      <c r="A9" s="1015" t="s">
        <v>564</v>
      </c>
      <c r="B9" s="1016"/>
      <c r="C9" s="1017" t="str">
        <f>'SURVEY COVER SHEET'!B3&amp;", "&amp;'SURVEY COVER SHEET'!A7</f>
        <v>Dry and sunny, Any limitations</v>
      </c>
      <c r="D9" s="1018"/>
      <c r="E9" s="39" t="s">
        <v>565</v>
      </c>
      <c r="F9" s="1019">
        <f>'SURVEY COVER SHEET'!B5</f>
        <v>7734</v>
      </c>
      <c r="G9" s="1019"/>
      <c r="H9" s="1019"/>
      <c r="I9" s="1019"/>
      <c r="J9" s="1019"/>
      <c r="K9" s="1019"/>
      <c r="L9" s="1019"/>
      <c r="M9" s="1019"/>
      <c r="N9" s="1019"/>
      <c r="O9" s="1019"/>
      <c r="P9" s="1019"/>
      <c r="Q9" s="191" t="s">
        <v>687</v>
      </c>
    </row>
    <row r="10" spans="1:18" s="221" customFormat="1" ht="18.600000000000001" customHeight="1">
      <c r="A10" s="1010" t="s">
        <v>812</v>
      </c>
      <c r="B10" s="1011"/>
      <c r="C10" s="1011"/>
      <c r="D10" s="1011"/>
      <c r="E10" s="1011"/>
      <c r="F10" s="1011"/>
      <c r="G10" s="1011"/>
      <c r="H10" s="1011"/>
      <c r="I10" s="1011"/>
      <c r="J10" s="1011"/>
      <c r="K10" s="1011"/>
      <c r="L10" s="1011"/>
      <c r="M10" s="1011"/>
      <c r="N10" s="1011"/>
      <c r="O10" s="1011"/>
      <c r="P10" s="1012"/>
    </row>
    <row r="11" spans="1:18" s="219" customFormat="1" ht="123.75" customHeight="1">
      <c r="A11" s="626" t="s">
        <v>890</v>
      </c>
      <c r="B11" s="1013"/>
      <c r="C11" s="1013"/>
      <c r="D11" s="1013"/>
      <c r="E11" s="1013"/>
      <c r="F11" s="1013"/>
      <c r="G11" s="1013"/>
      <c r="H11" s="1013"/>
      <c r="I11" s="1013"/>
      <c r="J11" s="1013"/>
      <c r="K11" s="1013"/>
      <c r="L11" s="1013"/>
      <c r="M11" s="1013"/>
      <c r="N11" s="1013"/>
      <c r="O11" s="1013"/>
      <c r="P11" s="1014"/>
      <c r="Q11" s="222"/>
      <c r="R11" s="222"/>
    </row>
    <row r="12" spans="1:18" s="221" customFormat="1" ht="19.5" customHeight="1">
      <c r="A12" s="978" t="s">
        <v>814</v>
      </c>
      <c r="B12" s="978"/>
      <c r="C12" s="978"/>
      <c r="D12" s="978"/>
      <c r="E12" s="978"/>
      <c r="F12" s="978"/>
      <c r="G12" s="978"/>
      <c r="H12" s="978"/>
      <c r="I12" s="978"/>
      <c r="J12" s="978"/>
      <c r="K12" s="978"/>
      <c r="L12" s="978"/>
      <c r="M12" s="978"/>
      <c r="N12" s="978"/>
      <c r="O12" s="978"/>
      <c r="P12" s="978"/>
    </row>
    <row r="13" spans="1:18" ht="16.5" customHeight="1">
      <c r="A13" s="937" t="s">
        <v>815</v>
      </c>
      <c r="B13" s="937"/>
      <c r="C13" s="937" t="s">
        <v>816</v>
      </c>
      <c r="D13" s="947" t="s">
        <v>817</v>
      </c>
      <c r="E13" s="947"/>
      <c r="F13" s="947" t="s">
        <v>567</v>
      </c>
      <c r="G13" s="947"/>
      <c r="H13" s="947"/>
      <c r="I13" s="947"/>
      <c r="J13" s="947"/>
      <c r="K13" s="947"/>
      <c r="L13" s="947"/>
      <c r="M13" s="947"/>
      <c r="N13" s="947"/>
      <c r="O13" s="947"/>
      <c r="P13" s="934"/>
    </row>
    <row r="14" spans="1:18" ht="34.5" customHeight="1">
      <c r="A14" s="937"/>
      <c r="B14" s="937"/>
      <c r="C14" s="937"/>
      <c r="D14" s="947"/>
      <c r="E14" s="947"/>
      <c r="F14" s="12"/>
      <c r="G14" s="12"/>
      <c r="H14" s="12"/>
      <c r="I14" s="12"/>
      <c r="J14" s="12"/>
      <c r="K14" s="12"/>
      <c r="L14" s="12"/>
      <c r="M14" s="12"/>
      <c r="N14" s="12"/>
      <c r="O14" s="12"/>
      <c r="P14" s="935"/>
      <c r="Q14" s="219"/>
    </row>
    <row r="15" spans="1:18" ht="17.25" customHeight="1">
      <c r="A15" s="937"/>
      <c r="B15" s="937"/>
      <c r="C15" s="937"/>
      <c r="D15" s="947"/>
      <c r="E15" s="947"/>
      <c r="F15" s="938" t="s">
        <v>566</v>
      </c>
      <c r="G15" s="938"/>
      <c r="H15" s="938"/>
      <c r="I15" s="938"/>
      <c r="J15" s="938"/>
      <c r="K15" s="938"/>
      <c r="L15" s="938"/>
      <c r="M15" s="938"/>
      <c r="N15" s="938"/>
      <c r="O15" s="938"/>
      <c r="P15" s="935"/>
      <c r="Q15" s="219"/>
    </row>
    <row r="16" spans="1:18" ht="48" customHeight="1" thickBot="1">
      <c r="A16" s="951"/>
      <c r="B16" s="951"/>
      <c r="C16" s="951"/>
      <c r="D16" s="969"/>
      <c r="E16" s="969"/>
      <c r="F16" s="259"/>
      <c r="G16" s="259"/>
      <c r="H16" s="259"/>
      <c r="I16" s="259"/>
      <c r="J16" s="259"/>
      <c r="K16" s="259"/>
      <c r="L16" s="259"/>
      <c r="M16" s="259"/>
      <c r="N16" s="259"/>
      <c r="O16" s="259"/>
      <c r="P16" s="935"/>
      <c r="Q16" s="219"/>
    </row>
    <row r="17" spans="1:18" s="221" customFormat="1" ht="44.25" customHeight="1" thickBot="1">
      <c r="A17" s="983" t="s">
        <v>818</v>
      </c>
      <c r="B17" s="984"/>
      <c r="C17" s="984"/>
      <c r="D17" s="984"/>
      <c r="E17" s="984"/>
      <c r="F17" s="940" t="s">
        <v>569</v>
      </c>
      <c r="G17" s="940"/>
      <c r="H17" s="940"/>
      <c r="I17" s="940"/>
      <c r="J17" s="940"/>
      <c r="K17" s="940"/>
      <c r="L17" s="940"/>
      <c r="M17" s="940"/>
      <c r="N17" s="940"/>
      <c r="O17" s="940"/>
      <c r="P17" s="429" t="s">
        <v>570</v>
      </c>
    </row>
    <row r="18" spans="1:18" s="224" customFormat="1" ht="214.5" customHeight="1">
      <c r="A18" s="518" t="s">
        <v>819</v>
      </c>
      <c r="B18" s="519" t="s">
        <v>820</v>
      </c>
      <c r="C18" s="520" t="s">
        <v>821</v>
      </c>
      <c r="D18" s="954" t="s">
        <v>822</v>
      </c>
      <c r="E18" s="954"/>
      <c r="F18" s="521"/>
      <c r="G18" s="521"/>
      <c r="H18" s="521"/>
      <c r="I18" s="521"/>
      <c r="J18" s="521"/>
      <c r="K18" s="521"/>
      <c r="L18" s="521"/>
      <c r="M18" s="521"/>
      <c r="N18" s="521"/>
      <c r="O18" s="521"/>
      <c r="P18" s="522"/>
    </row>
    <row r="19" spans="1:18" s="224" customFormat="1" ht="204.75" customHeight="1" thickBot="1">
      <c r="A19" s="523" t="s">
        <v>823</v>
      </c>
      <c r="B19" s="524" t="s">
        <v>824</v>
      </c>
      <c r="C19" s="524" t="s">
        <v>821</v>
      </c>
      <c r="D19" s="939" t="s">
        <v>891</v>
      </c>
      <c r="E19" s="939"/>
      <c r="F19" s="525"/>
      <c r="G19" s="525"/>
      <c r="H19" s="525"/>
      <c r="I19" s="525"/>
      <c r="J19" s="525"/>
      <c r="K19" s="525"/>
      <c r="L19" s="525"/>
      <c r="M19" s="525"/>
      <c r="N19" s="525"/>
      <c r="O19" s="525"/>
      <c r="P19" s="526"/>
    </row>
    <row r="20" spans="1:18" s="224" customFormat="1" ht="118.5" customHeight="1">
      <c r="A20" s="527" t="s">
        <v>826</v>
      </c>
      <c r="B20" s="528" t="s">
        <v>827</v>
      </c>
      <c r="C20" s="528" t="s">
        <v>828</v>
      </c>
      <c r="D20" s="958" t="s">
        <v>829</v>
      </c>
      <c r="E20" s="958"/>
      <c r="F20" s="529"/>
      <c r="G20" s="529"/>
      <c r="H20" s="529"/>
      <c r="I20" s="529"/>
      <c r="J20" s="529"/>
      <c r="K20" s="529"/>
      <c r="L20" s="529"/>
      <c r="M20" s="529"/>
      <c r="N20" s="529"/>
      <c r="O20" s="529"/>
      <c r="P20" s="530"/>
      <c r="Q20" s="420" t="s">
        <v>555</v>
      </c>
    </row>
    <row r="21" spans="1:18" s="224" customFormat="1" ht="141" thickBot="1">
      <c r="A21" s="531" t="s">
        <v>830</v>
      </c>
      <c r="B21" s="532" t="s">
        <v>831</v>
      </c>
      <c r="C21" s="532" t="s">
        <v>832</v>
      </c>
      <c r="D21" s="959" t="s">
        <v>833</v>
      </c>
      <c r="E21" s="959"/>
      <c r="F21" s="533"/>
      <c r="G21" s="533"/>
      <c r="H21" s="533"/>
      <c r="I21" s="533"/>
      <c r="J21" s="533"/>
      <c r="K21" s="533"/>
      <c r="L21" s="533"/>
      <c r="M21" s="533"/>
      <c r="N21" s="533"/>
      <c r="O21" s="533"/>
      <c r="P21" s="534"/>
      <c r="Q21" s="420" t="s">
        <v>686</v>
      </c>
    </row>
    <row r="22" spans="1:18" s="224" customFormat="1" ht="219.75" customHeight="1">
      <c r="A22" s="535" t="s">
        <v>834</v>
      </c>
      <c r="B22" s="536" t="s">
        <v>835</v>
      </c>
      <c r="C22" s="536" t="s">
        <v>836</v>
      </c>
      <c r="D22" s="960" t="s">
        <v>837</v>
      </c>
      <c r="E22" s="960"/>
      <c r="F22" s="537"/>
      <c r="G22" s="537"/>
      <c r="H22" s="537"/>
      <c r="I22" s="537"/>
      <c r="J22" s="537"/>
      <c r="K22" s="537"/>
      <c r="L22" s="537"/>
      <c r="M22" s="537"/>
      <c r="N22" s="537"/>
      <c r="O22" s="537"/>
      <c r="P22" s="538"/>
      <c r="Q22" s="420" t="s">
        <v>608</v>
      </c>
    </row>
    <row r="23" spans="1:18" s="224" customFormat="1" ht="143.25" customHeight="1" thickBot="1">
      <c r="A23" s="539" t="s">
        <v>838</v>
      </c>
      <c r="B23" s="540" t="s">
        <v>839</v>
      </c>
      <c r="C23" s="540" t="s">
        <v>840</v>
      </c>
      <c r="D23" s="961" t="s">
        <v>892</v>
      </c>
      <c r="E23" s="961"/>
      <c r="F23" s="541"/>
      <c r="G23" s="541"/>
      <c r="H23" s="541"/>
      <c r="I23" s="541"/>
      <c r="J23" s="541"/>
      <c r="K23" s="541"/>
      <c r="L23" s="541"/>
      <c r="M23" s="541"/>
      <c r="N23" s="541"/>
      <c r="O23" s="541"/>
      <c r="P23" s="542"/>
      <c r="Q23" s="420" t="s">
        <v>576</v>
      </c>
    </row>
    <row r="24" spans="1:18" s="224" customFormat="1" ht="178.5">
      <c r="A24" s="543" t="s">
        <v>842</v>
      </c>
      <c r="B24" s="544" t="s">
        <v>843</v>
      </c>
      <c r="C24" s="544" t="s">
        <v>893</v>
      </c>
      <c r="D24" s="962" t="s">
        <v>894</v>
      </c>
      <c r="E24" s="962"/>
      <c r="F24" s="545"/>
      <c r="G24" s="545"/>
      <c r="H24" s="545"/>
      <c r="I24" s="545"/>
      <c r="J24" s="545"/>
      <c r="K24" s="545"/>
      <c r="L24" s="545"/>
      <c r="M24" s="545"/>
      <c r="N24" s="545"/>
      <c r="O24" s="545"/>
      <c r="P24" s="546"/>
      <c r="Q24" s="420" t="s">
        <v>895</v>
      </c>
    </row>
    <row r="25" spans="1:18" s="224" customFormat="1" ht="137.25" customHeight="1" thickBot="1">
      <c r="A25" s="547" t="s">
        <v>846</v>
      </c>
      <c r="B25" s="548" t="s">
        <v>847</v>
      </c>
      <c r="C25" s="548" t="s">
        <v>848</v>
      </c>
      <c r="D25" s="985" t="s">
        <v>849</v>
      </c>
      <c r="E25" s="985"/>
      <c r="F25" s="549"/>
      <c r="G25" s="550"/>
      <c r="H25" s="550"/>
      <c r="I25" s="550"/>
      <c r="J25" s="550"/>
      <c r="K25" s="550"/>
      <c r="L25" s="550"/>
      <c r="M25" s="550"/>
      <c r="N25" s="550"/>
      <c r="O25" s="550"/>
      <c r="P25" s="551"/>
      <c r="Q25" s="420" t="s">
        <v>608</v>
      </c>
    </row>
    <row r="26" spans="1:18" s="225" customFormat="1" ht="15.75" thickBot="1">
      <c r="A26" s="986" t="s">
        <v>850</v>
      </c>
      <c r="B26" s="987"/>
      <c r="C26" s="987"/>
      <c r="D26" s="987"/>
      <c r="E26" s="987"/>
      <c r="F26" s="987"/>
      <c r="G26" s="987"/>
      <c r="H26" s="987"/>
      <c r="I26" s="987"/>
      <c r="J26" s="987"/>
      <c r="K26" s="987"/>
      <c r="L26" s="987"/>
      <c r="M26" s="987"/>
      <c r="N26" s="987"/>
      <c r="O26" s="987"/>
      <c r="P26" s="988"/>
    </row>
    <row r="27" spans="1:18" s="224" customFormat="1" ht="148.5" customHeight="1">
      <c r="A27" s="552" t="s">
        <v>851</v>
      </c>
      <c r="B27" s="553" t="s">
        <v>852</v>
      </c>
      <c r="C27" s="553" t="s">
        <v>896</v>
      </c>
      <c r="D27" s="990" t="s">
        <v>854</v>
      </c>
      <c r="E27" s="991"/>
      <c r="F27" s="537"/>
      <c r="G27" s="537"/>
      <c r="H27" s="537"/>
      <c r="I27" s="537"/>
      <c r="J27" s="537"/>
      <c r="K27" s="537"/>
      <c r="L27" s="537"/>
      <c r="M27" s="537"/>
      <c r="N27" s="537"/>
      <c r="O27" s="537"/>
      <c r="P27" s="538"/>
      <c r="Q27" s="420" t="s">
        <v>573</v>
      </c>
    </row>
    <row r="28" spans="1:18" s="224" customFormat="1" ht="141.75" customHeight="1" thickBot="1">
      <c r="A28" s="539" t="s">
        <v>855</v>
      </c>
      <c r="B28" s="540" t="s">
        <v>856</v>
      </c>
      <c r="C28" s="540" t="s">
        <v>857</v>
      </c>
      <c r="D28" s="961" t="s">
        <v>858</v>
      </c>
      <c r="E28" s="961"/>
      <c r="F28" s="554"/>
      <c r="G28" s="554"/>
      <c r="H28" s="554"/>
      <c r="I28" s="554"/>
      <c r="J28" s="554"/>
      <c r="K28" s="554"/>
      <c r="L28" s="554"/>
      <c r="M28" s="554"/>
      <c r="N28" s="554"/>
      <c r="O28" s="554"/>
      <c r="P28" s="555"/>
      <c r="Q28" s="420" t="s">
        <v>573</v>
      </c>
    </row>
    <row r="29" spans="1:18" ht="32.25" customHeight="1" thickBot="1">
      <c r="A29" s="955" t="s">
        <v>859</v>
      </c>
      <c r="B29" s="956"/>
      <c r="C29" s="956"/>
      <c r="D29" s="956"/>
      <c r="E29" s="956"/>
      <c r="F29" s="956"/>
      <c r="G29" s="956"/>
      <c r="H29" s="956"/>
      <c r="I29" s="956"/>
      <c r="J29" s="956"/>
      <c r="K29" s="956"/>
      <c r="L29" s="956"/>
      <c r="M29" s="956"/>
      <c r="N29" s="956"/>
      <c r="O29" s="956"/>
      <c r="P29" s="957"/>
    </row>
    <row r="30" spans="1:18" ht="21.75" customHeight="1">
      <c r="A30" s="963" t="s">
        <v>860</v>
      </c>
      <c r="B30" s="964"/>
      <c r="C30" s="964"/>
      <c r="D30" s="964"/>
      <c r="E30" s="964"/>
      <c r="F30" s="964"/>
      <c r="G30" s="964"/>
      <c r="H30" s="965"/>
      <c r="I30" s="941"/>
      <c r="J30" s="941"/>
      <c r="K30" s="941"/>
      <c r="L30" s="941"/>
      <c r="M30" s="941"/>
      <c r="N30" s="941"/>
      <c r="O30" s="941"/>
      <c r="P30" s="942"/>
      <c r="Q30" s="191"/>
      <c r="R30" s="191"/>
    </row>
    <row r="31" spans="1:18" s="219" customFormat="1" ht="21" customHeight="1">
      <c r="A31" s="952" t="s">
        <v>861</v>
      </c>
      <c r="B31" s="953"/>
      <c r="C31" s="937" t="s">
        <v>862</v>
      </c>
      <c r="D31" s="937"/>
      <c r="E31" s="937"/>
      <c r="F31" s="947" t="s">
        <v>863</v>
      </c>
      <c r="G31" s="947"/>
      <c r="H31" s="948"/>
      <c r="I31" s="943"/>
      <c r="J31" s="943"/>
      <c r="K31" s="943"/>
      <c r="L31" s="943"/>
      <c r="M31" s="943"/>
      <c r="N31" s="943"/>
      <c r="O31" s="943"/>
      <c r="P31" s="944"/>
      <c r="Q31" s="195"/>
      <c r="R31" s="195"/>
    </row>
    <row r="32" spans="1:18" s="219" customFormat="1" ht="46.5" customHeight="1">
      <c r="A32" s="979" t="s">
        <v>546</v>
      </c>
      <c r="B32" s="980"/>
      <c r="C32" s="936" t="s">
        <v>897</v>
      </c>
      <c r="D32" s="936"/>
      <c r="E32" s="936"/>
      <c r="F32" s="949">
        <v>3</v>
      </c>
      <c r="G32" s="949"/>
      <c r="H32" s="950"/>
      <c r="I32" s="943"/>
      <c r="J32" s="943"/>
      <c r="K32" s="943"/>
      <c r="L32" s="943"/>
      <c r="M32" s="943"/>
      <c r="N32" s="943"/>
      <c r="O32" s="943"/>
      <c r="P32" s="944"/>
      <c r="Q32" s="195"/>
      <c r="R32" s="195"/>
    </row>
    <row r="33" spans="1:18" s="219" customFormat="1" ht="76.5" customHeight="1">
      <c r="A33" s="979" t="s">
        <v>548</v>
      </c>
      <c r="B33" s="980"/>
      <c r="C33" s="936" t="s">
        <v>898</v>
      </c>
      <c r="D33" s="936"/>
      <c r="E33" s="936"/>
      <c r="F33" s="949">
        <v>2</v>
      </c>
      <c r="G33" s="949"/>
      <c r="H33" s="950"/>
      <c r="I33" s="943"/>
      <c r="J33" s="943"/>
      <c r="K33" s="943"/>
      <c r="L33" s="943"/>
      <c r="M33" s="943"/>
      <c r="N33" s="943"/>
      <c r="O33" s="943"/>
      <c r="P33" s="944"/>
      <c r="Q33" s="195"/>
      <c r="R33" s="195"/>
    </row>
    <row r="34" spans="1:18" s="219" customFormat="1" ht="63" customHeight="1">
      <c r="A34" s="979" t="s">
        <v>550</v>
      </c>
      <c r="B34" s="980"/>
      <c r="C34" s="936" t="s">
        <v>899</v>
      </c>
      <c r="D34" s="936"/>
      <c r="E34" s="936"/>
      <c r="F34" s="936">
        <v>1</v>
      </c>
      <c r="G34" s="936"/>
      <c r="H34" s="966"/>
      <c r="I34" s="943"/>
      <c r="J34" s="943"/>
      <c r="K34" s="943"/>
      <c r="L34" s="943"/>
      <c r="M34" s="943"/>
      <c r="N34" s="943"/>
      <c r="O34" s="943"/>
      <c r="P34" s="944"/>
      <c r="Q34" s="195"/>
      <c r="R34" s="195"/>
    </row>
    <row r="35" spans="1:18" s="219" customFormat="1" ht="20.25" customHeight="1" thickBot="1">
      <c r="A35" s="976" t="s">
        <v>867</v>
      </c>
      <c r="B35" s="977"/>
      <c r="C35" s="977"/>
      <c r="D35" s="977"/>
      <c r="E35" s="989"/>
      <c r="F35" s="967"/>
      <c r="G35" s="967"/>
      <c r="H35" s="968"/>
      <c r="I35" s="943"/>
      <c r="J35" s="943"/>
      <c r="K35" s="943"/>
      <c r="L35" s="943"/>
      <c r="M35" s="943"/>
      <c r="N35" s="943"/>
      <c r="O35" s="943"/>
      <c r="P35" s="944"/>
      <c r="Q35" s="195"/>
      <c r="R35" s="195"/>
    </row>
    <row r="36" spans="1:18" s="221" customFormat="1" ht="16.5" customHeight="1">
      <c r="A36" s="931" t="s">
        <v>868</v>
      </c>
      <c r="B36" s="932"/>
      <c r="C36" s="932"/>
      <c r="D36" s="932"/>
      <c r="E36" s="932"/>
      <c r="F36" s="932"/>
      <c r="G36" s="932"/>
      <c r="H36" s="933"/>
      <c r="I36" s="943"/>
      <c r="J36" s="943"/>
      <c r="K36" s="943"/>
      <c r="L36" s="943"/>
      <c r="M36" s="943"/>
      <c r="N36" s="943"/>
      <c r="O36" s="943"/>
      <c r="P36" s="944"/>
      <c r="Q36" s="201"/>
      <c r="R36" s="201"/>
    </row>
    <row r="37" spans="1:18" s="219" customFormat="1" ht="18" customHeight="1">
      <c r="A37" s="952" t="s">
        <v>861</v>
      </c>
      <c r="B37" s="953"/>
      <c r="C37" s="981" t="s">
        <v>869</v>
      </c>
      <c r="D37" s="982"/>
      <c r="E37" s="953"/>
      <c r="F37" s="947" t="s">
        <v>870</v>
      </c>
      <c r="G37" s="947"/>
      <c r="H37" s="948"/>
      <c r="I37" s="943"/>
      <c r="J37" s="943"/>
      <c r="K37" s="943"/>
      <c r="L37" s="943"/>
      <c r="M37" s="943"/>
      <c r="N37" s="943"/>
      <c r="O37" s="943"/>
      <c r="P37" s="944"/>
      <c r="Q37" s="195"/>
      <c r="R37" s="195"/>
    </row>
    <row r="38" spans="1:18" s="219" customFormat="1" ht="44.25" customHeight="1">
      <c r="A38" s="979" t="s">
        <v>546</v>
      </c>
      <c r="B38" s="980"/>
      <c r="C38" s="936" t="s">
        <v>897</v>
      </c>
      <c r="D38" s="936"/>
      <c r="E38" s="936"/>
      <c r="F38" s="973">
        <v>3</v>
      </c>
      <c r="G38" s="974"/>
      <c r="H38" s="975"/>
      <c r="I38" s="943"/>
      <c r="J38" s="943"/>
      <c r="K38" s="943"/>
      <c r="L38" s="943"/>
      <c r="M38" s="943"/>
      <c r="N38" s="943"/>
      <c r="O38" s="943"/>
      <c r="P38" s="944"/>
      <c r="Q38" s="195"/>
      <c r="R38" s="195"/>
    </row>
    <row r="39" spans="1:18" s="219" customFormat="1" ht="89.25" customHeight="1">
      <c r="A39" s="226" t="s">
        <v>548</v>
      </c>
      <c r="B39" s="223"/>
      <c r="C39" s="936" t="s">
        <v>900</v>
      </c>
      <c r="D39" s="936"/>
      <c r="E39" s="936"/>
      <c r="F39" s="949">
        <v>2</v>
      </c>
      <c r="G39" s="949"/>
      <c r="H39" s="950"/>
      <c r="I39" s="943"/>
      <c r="J39" s="943"/>
      <c r="K39" s="943"/>
      <c r="L39" s="943"/>
      <c r="M39" s="943"/>
      <c r="N39" s="943"/>
      <c r="O39" s="943"/>
      <c r="P39" s="944"/>
      <c r="Q39" s="517"/>
      <c r="R39" s="195"/>
    </row>
    <row r="40" spans="1:18" s="219" customFormat="1" ht="61.5" customHeight="1">
      <c r="A40" s="979" t="s">
        <v>550</v>
      </c>
      <c r="B40" s="980"/>
      <c r="C40" s="936" t="s">
        <v>901</v>
      </c>
      <c r="D40" s="936"/>
      <c r="E40" s="936"/>
      <c r="F40" s="949">
        <v>1</v>
      </c>
      <c r="G40" s="949"/>
      <c r="H40" s="950"/>
      <c r="I40" s="943"/>
      <c r="J40" s="943"/>
      <c r="K40" s="943"/>
      <c r="L40" s="943"/>
      <c r="M40" s="943"/>
      <c r="N40" s="943"/>
      <c r="O40" s="943"/>
      <c r="P40" s="944"/>
      <c r="Q40" s="195"/>
      <c r="R40" s="195"/>
    </row>
    <row r="41" spans="1:18" s="219" customFormat="1" ht="16.5" customHeight="1" thickBot="1">
      <c r="A41" s="976" t="s">
        <v>867</v>
      </c>
      <c r="B41" s="977"/>
      <c r="C41" s="977"/>
      <c r="D41" s="977"/>
      <c r="E41" s="977"/>
      <c r="F41" s="967"/>
      <c r="G41" s="967"/>
      <c r="H41" s="968"/>
      <c r="I41" s="945"/>
      <c r="J41" s="945"/>
      <c r="K41" s="945"/>
      <c r="L41" s="945"/>
      <c r="M41" s="945"/>
      <c r="N41" s="945"/>
      <c r="O41" s="945"/>
      <c r="P41" s="946"/>
      <c r="Q41" s="195"/>
      <c r="R41" s="195"/>
    </row>
    <row r="42" spans="1:18" s="221" customFormat="1" ht="14.45" customHeight="1">
      <c r="A42" s="970" t="s">
        <v>602</v>
      </c>
      <c r="B42" s="971"/>
      <c r="C42" s="971"/>
      <c r="D42" s="971"/>
      <c r="E42" s="971"/>
      <c r="F42" s="971"/>
      <c r="G42" s="971"/>
      <c r="H42" s="971"/>
      <c r="I42" s="972"/>
      <c r="J42" s="972"/>
      <c r="K42" s="972"/>
      <c r="L42" s="972"/>
      <c r="M42" s="972"/>
      <c r="N42" s="972"/>
      <c r="O42" s="972"/>
      <c r="P42" s="972"/>
    </row>
    <row r="43" spans="1:18" ht="76.5">
      <c r="A43" s="813"/>
      <c r="B43" s="814"/>
      <c r="C43" s="814"/>
      <c r="D43" s="814"/>
      <c r="E43" s="814"/>
      <c r="F43" s="814"/>
      <c r="G43" s="814"/>
      <c r="H43" s="814"/>
      <c r="I43" s="814"/>
      <c r="J43" s="814"/>
      <c r="K43" s="814"/>
      <c r="L43" s="814"/>
      <c r="M43" s="814"/>
      <c r="N43" s="814"/>
      <c r="O43" s="814"/>
      <c r="P43" s="815"/>
      <c r="Q43" s="191" t="s">
        <v>576</v>
      </c>
    </row>
    <row r="44" spans="1:18" s="219" customFormat="1" ht="15">
      <c r="A44" s="892" t="s">
        <v>603</v>
      </c>
      <c r="B44" s="893"/>
      <c r="C44" s="893"/>
      <c r="D44" s="893"/>
      <c r="E44" s="893"/>
      <c r="F44" s="893"/>
      <c r="G44" s="893"/>
      <c r="H44" s="893"/>
      <c r="I44" s="893"/>
      <c r="J44" s="893"/>
      <c r="K44" s="893"/>
      <c r="L44" s="893"/>
      <c r="M44" s="893"/>
      <c r="N44" s="893"/>
      <c r="O44" s="893"/>
      <c r="P44" s="894"/>
    </row>
    <row r="45" spans="1:18" s="219" customFormat="1" ht="15">
      <c r="A45" s="889" t="s">
        <v>873</v>
      </c>
      <c r="B45" s="890"/>
      <c r="C45" s="890"/>
      <c r="D45" s="890"/>
      <c r="E45" s="890"/>
      <c r="F45" s="890"/>
      <c r="G45" s="890"/>
      <c r="H45" s="890"/>
      <c r="I45" s="890"/>
      <c r="J45" s="890"/>
      <c r="K45" s="890"/>
      <c r="L45" s="890"/>
      <c r="M45" s="890"/>
      <c r="N45" s="890"/>
      <c r="O45" s="890"/>
      <c r="P45" s="891"/>
    </row>
    <row r="46" spans="1:18" s="219" customFormat="1" ht="14.25">
      <c r="A46" s="788" t="s">
        <v>874</v>
      </c>
      <c r="B46" s="789"/>
      <c r="C46" s="789"/>
      <c r="D46" s="127"/>
      <c r="E46" s="127"/>
      <c r="F46" s="127"/>
      <c r="G46" s="127"/>
      <c r="H46" s="127"/>
      <c r="I46" s="127"/>
      <c r="J46" s="127"/>
      <c r="K46" s="127"/>
      <c r="L46" s="127"/>
      <c r="M46" s="127"/>
      <c r="N46" s="127"/>
      <c r="O46" s="127"/>
      <c r="P46" s="128"/>
    </row>
    <row r="47" spans="1:18" ht="15">
      <c r="A47" s="780" t="s">
        <v>902</v>
      </c>
      <c r="B47" s="781"/>
      <c r="C47" s="781"/>
      <c r="D47" s="781"/>
      <c r="E47" s="781"/>
      <c r="F47" s="781"/>
      <c r="G47" s="781"/>
      <c r="H47" s="781"/>
      <c r="I47" s="781"/>
      <c r="J47" s="781"/>
      <c r="K47" s="781"/>
      <c r="L47" s="781"/>
      <c r="M47" s="781"/>
      <c r="N47" s="781"/>
      <c r="O47" s="781"/>
      <c r="P47" s="782"/>
    </row>
    <row r="48" spans="1:18" ht="14.25">
      <c r="A48" s="788" t="s">
        <v>876</v>
      </c>
      <c r="B48" s="789"/>
      <c r="C48" s="789"/>
      <c r="D48" s="789"/>
      <c r="E48" s="789"/>
      <c r="F48" s="789"/>
      <c r="G48" s="789"/>
      <c r="H48" s="789"/>
      <c r="I48" s="127"/>
      <c r="J48" s="127"/>
      <c r="K48" s="127"/>
      <c r="L48" s="127"/>
      <c r="M48" s="127"/>
      <c r="N48" s="127"/>
      <c r="O48" s="127"/>
      <c r="P48" s="128"/>
    </row>
    <row r="49" spans="1:16" ht="15">
      <c r="A49" s="780" t="s">
        <v>877</v>
      </c>
      <c r="B49" s="781"/>
      <c r="C49" s="781"/>
      <c r="D49" s="781"/>
      <c r="E49" s="781"/>
      <c r="F49" s="781"/>
      <c r="G49" s="781"/>
      <c r="H49" s="781"/>
      <c r="I49" s="781"/>
      <c r="J49" s="781"/>
      <c r="K49" s="781"/>
      <c r="L49" s="781"/>
      <c r="M49" s="781"/>
      <c r="N49" s="781"/>
      <c r="O49" s="781"/>
      <c r="P49" s="782"/>
    </row>
    <row r="50" spans="1:16" ht="18" customHeight="1">
      <c r="A50" s="703" t="s">
        <v>878</v>
      </c>
      <c r="B50" s="704"/>
      <c r="C50" s="704"/>
      <c r="D50" s="704"/>
      <c r="E50" s="704"/>
      <c r="F50" s="704"/>
      <c r="G50" s="704"/>
      <c r="H50" s="704"/>
      <c r="I50" s="704"/>
      <c r="J50" s="704"/>
      <c r="K50" s="704"/>
      <c r="L50" s="704"/>
      <c r="M50" s="704"/>
      <c r="N50" s="704"/>
      <c r="O50" s="704"/>
      <c r="P50" s="705"/>
    </row>
    <row r="51" spans="1:16" ht="14.25">
      <c r="A51" s="788" t="s">
        <v>879</v>
      </c>
      <c r="B51" s="789"/>
      <c r="C51" s="789"/>
      <c r="D51" s="789"/>
      <c r="E51" s="789"/>
      <c r="F51" s="789"/>
      <c r="G51" s="789"/>
      <c r="H51" s="789"/>
      <c r="I51" s="127"/>
      <c r="J51" s="127"/>
      <c r="K51" s="127"/>
      <c r="L51" s="127"/>
      <c r="M51" s="127"/>
      <c r="N51" s="127"/>
      <c r="O51" s="127"/>
      <c r="P51" s="128"/>
    </row>
    <row r="52" spans="1:16" ht="15">
      <c r="A52" s="780" t="s">
        <v>880</v>
      </c>
      <c r="B52" s="781"/>
      <c r="C52" s="781"/>
      <c r="D52" s="781"/>
      <c r="E52" s="781"/>
      <c r="F52" s="781"/>
      <c r="G52" s="781"/>
      <c r="H52" s="781"/>
      <c r="I52" s="781"/>
      <c r="J52" s="781"/>
      <c r="K52" s="781"/>
      <c r="L52" s="781"/>
      <c r="M52" s="781"/>
      <c r="N52" s="781"/>
      <c r="O52" s="781"/>
      <c r="P52" s="782"/>
    </row>
    <row r="53" spans="1:16" ht="14.25">
      <c r="A53" s="788" t="s">
        <v>881</v>
      </c>
      <c r="B53" s="789"/>
      <c r="C53" s="789"/>
      <c r="D53" s="789"/>
      <c r="E53" s="789"/>
      <c r="F53" s="789"/>
      <c r="G53" s="127"/>
      <c r="H53" s="127"/>
      <c r="I53" s="127"/>
      <c r="J53" s="127"/>
      <c r="K53" s="127"/>
      <c r="L53" s="127"/>
      <c r="M53" s="127"/>
      <c r="N53" s="127"/>
      <c r="O53" s="127"/>
      <c r="P53" s="128"/>
    </row>
    <row r="54" spans="1:16" ht="15">
      <c r="A54" s="780" t="s">
        <v>882</v>
      </c>
      <c r="B54" s="781"/>
      <c r="C54" s="781"/>
      <c r="D54" s="781"/>
      <c r="E54" s="781"/>
      <c r="F54" s="781"/>
      <c r="G54" s="781"/>
      <c r="H54" s="781"/>
      <c r="I54" s="781"/>
      <c r="J54" s="781"/>
      <c r="K54" s="781"/>
      <c r="L54" s="781"/>
      <c r="M54" s="781"/>
      <c r="N54" s="781"/>
      <c r="O54" s="781"/>
      <c r="P54" s="782"/>
    </row>
    <row r="55" spans="1:16" ht="14.25">
      <c r="A55" s="788" t="s">
        <v>883</v>
      </c>
      <c r="B55" s="789"/>
      <c r="C55" s="789"/>
      <c r="D55" s="789"/>
      <c r="E55" s="789"/>
      <c r="F55" s="127"/>
      <c r="G55" s="127"/>
      <c r="H55" s="127"/>
      <c r="I55" s="127"/>
      <c r="J55" s="127"/>
      <c r="K55" s="127"/>
      <c r="L55" s="127"/>
      <c r="M55" s="127"/>
      <c r="N55" s="127"/>
      <c r="O55" s="127"/>
      <c r="P55" s="128"/>
    </row>
    <row r="56" spans="1:16" ht="15">
      <c r="A56" s="780" t="s">
        <v>884</v>
      </c>
      <c r="B56" s="781"/>
      <c r="C56" s="781"/>
      <c r="D56" s="781"/>
      <c r="E56" s="781"/>
      <c r="F56" s="781"/>
      <c r="G56" s="781"/>
      <c r="H56" s="781"/>
      <c r="I56" s="781"/>
      <c r="J56" s="781"/>
      <c r="K56" s="781"/>
      <c r="L56" s="781"/>
      <c r="M56" s="781"/>
      <c r="N56" s="781"/>
      <c r="O56" s="781"/>
      <c r="P56" s="782"/>
    </row>
    <row r="57" spans="1:16" ht="14.25">
      <c r="A57" s="788" t="s">
        <v>885</v>
      </c>
      <c r="B57" s="789"/>
      <c r="C57" s="789"/>
      <c r="D57" s="127"/>
      <c r="E57" s="127"/>
      <c r="F57" s="127"/>
      <c r="G57" s="127"/>
      <c r="H57" s="127"/>
      <c r="I57" s="127"/>
      <c r="J57" s="127"/>
      <c r="K57" s="127"/>
      <c r="L57" s="127"/>
      <c r="M57" s="127"/>
      <c r="N57" s="127"/>
      <c r="O57" s="127"/>
      <c r="P57" s="128"/>
    </row>
    <row r="58" spans="1:16" ht="15">
      <c r="A58" s="780" t="s">
        <v>903</v>
      </c>
      <c r="B58" s="781"/>
      <c r="C58" s="781"/>
      <c r="D58" s="781"/>
      <c r="E58" s="781"/>
      <c r="F58" s="781"/>
      <c r="G58" s="781"/>
      <c r="H58" s="781"/>
      <c r="I58" s="781"/>
      <c r="J58" s="781"/>
      <c r="K58" s="781"/>
      <c r="L58" s="781"/>
      <c r="M58" s="781"/>
      <c r="N58" s="781"/>
      <c r="O58" s="781"/>
      <c r="P58" s="782"/>
    </row>
    <row r="59" spans="1:16" ht="14.25">
      <c r="A59" s="788" t="s">
        <v>887</v>
      </c>
      <c r="B59" s="789"/>
      <c r="C59" s="789"/>
      <c r="D59" s="789"/>
      <c r="E59" s="789"/>
      <c r="F59" s="789"/>
      <c r="G59" s="789"/>
      <c r="H59" s="789"/>
      <c r="I59" s="789"/>
      <c r="J59" s="127"/>
      <c r="K59" s="127"/>
      <c r="L59" s="127"/>
      <c r="M59" s="127"/>
      <c r="N59" s="127"/>
      <c r="O59" s="127"/>
      <c r="P59" s="128"/>
    </row>
    <row r="60" spans="1:16" ht="14.25">
      <c r="A60" s="780" t="s">
        <v>888</v>
      </c>
      <c r="B60" s="781"/>
      <c r="C60" s="781"/>
      <c r="D60" s="781"/>
      <c r="E60" s="781"/>
      <c r="F60" s="781"/>
      <c r="G60" s="781"/>
      <c r="H60" s="781"/>
      <c r="I60" s="781"/>
      <c r="J60" s="781"/>
      <c r="K60" s="781"/>
      <c r="L60" s="781"/>
      <c r="M60" s="781"/>
      <c r="N60" s="781"/>
      <c r="O60" s="781"/>
      <c r="P60" s="782"/>
    </row>
    <row r="61" spans="1:16" ht="14.25">
      <c r="A61" s="883" t="s">
        <v>889</v>
      </c>
      <c r="B61" s="884"/>
      <c r="C61" s="884"/>
      <c r="D61" s="884"/>
      <c r="E61" s="884"/>
      <c r="F61" s="884"/>
      <c r="G61" s="884"/>
      <c r="H61" s="884"/>
      <c r="I61" s="884"/>
      <c r="J61" s="884"/>
      <c r="K61" s="884"/>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10:P10"/>
    <mergeCell ref="A11:P11"/>
    <mergeCell ref="A9:B9"/>
    <mergeCell ref="C9:D9"/>
    <mergeCell ref="F9:P9"/>
    <mergeCell ref="A1:P2"/>
    <mergeCell ref="A3:P3"/>
    <mergeCell ref="A4:P4"/>
    <mergeCell ref="A8:B8"/>
    <mergeCell ref="C8:D8"/>
    <mergeCell ref="F8:P8"/>
    <mergeCell ref="A5:P5"/>
    <mergeCell ref="A6:P6"/>
    <mergeCell ref="G7:K7"/>
    <mergeCell ref="A7:C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6" activePane="bottomLeft" state="frozen"/>
      <selection activeCell="A12" sqref="A12"/>
      <selection pane="bottomLeft" activeCell="H18" sqref="H18"/>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52" t="s">
        <v>904</v>
      </c>
      <c r="B1" s="753"/>
      <c r="C1" s="753"/>
      <c r="D1" s="753"/>
      <c r="E1" s="754"/>
      <c r="F1" s="103" t="s">
        <v>557</v>
      </c>
    </row>
    <row r="2" spans="1:6" s="150" customFormat="1" ht="15">
      <c r="A2" s="723" t="s">
        <v>905</v>
      </c>
      <c r="B2" s="724"/>
      <c r="C2" s="724"/>
      <c r="D2" s="724"/>
      <c r="E2" s="725"/>
    </row>
    <row r="3" spans="1:6" s="123" customFormat="1" ht="93" customHeight="1">
      <c r="A3" s="755" t="s">
        <v>906</v>
      </c>
      <c r="B3" s="756"/>
      <c r="C3" s="756"/>
      <c r="D3" s="756"/>
      <c r="E3" s="757"/>
    </row>
    <row r="4" spans="1:6" s="150" customFormat="1" ht="17.100000000000001" customHeight="1">
      <c r="A4" s="647" t="s">
        <v>560</v>
      </c>
      <c r="B4" s="648"/>
      <c r="C4" s="648"/>
      <c r="D4" s="648"/>
      <c r="E4" s="649"/>
    </row>
    <row r="5" spans="1:6" ht="71.25">
      <c r="A5" s="656"/>
      <c r="B5" s="657"/>
      <c r="C5" s="657"/>
      <c r="D5" s="657"/>
      <c r="E5" s="658"/>
      <c r="F5" s="264" t="s">
        <v>555</v>
      </c>
    </row>
    <row r="6" spans="1:6" s="123" customFormat="1" ht="103.5" customHeight="1">
      <c r="A6" s="677" t="s">
        <v>907</v>
      </c>
      <c r="B6" s="680"/>
      <c r="C6" s="680"/>
      <c r="D6" s="680"/>
      <c r="E6" s="653"/>
    </row>
    <row r="7" spans="1:6" ht="42.75" customHeight="1">
      <c r="A7" s="981" t="s">
        <v>605</v>
      </c>
      <c r="B7" s="953"/>
      <c r="C7" s="157" t="str">
        <f>'SURVEY COVER SHEET'!D4&amp;", "&amp;'SURVEY COVER SHEET'!D2</f>
        <v>On-Site, Welfare Park, Goldethorpe</v>
      </c>
      <c r="D7" s="227" t="s">
        <v>563</v>
      </c>
      <c r="E7" s="157" t="str">
        <f>'SURVEY COVER SHEET'!B2&amp;", "&amp;'SURVEY COVER SHEET'!B4</f>
        <v>3.07.24, Ruth Highley BSc (Hons) MBiol Assistant Ecologist</v>
      </c>
    </row>
    <row r="8" spans="1:6" ht="45">
      <c r="A8" s="981" t="s">
        <v>564</v>
      </c>
      <c r="B8" s="953"/>
      <c r="C8" s="157" t="str">
        <f>'SURVEY COVER SHEET'!B3&amp;", "&amp;'SURVEY COVER SHEET'!A7</f>
        <v>Dry and sunny, Any limitations</v>
      </c>
      <c r="D8" s="228" t="s">
        <v>565</v>
      </c>
      <c r="E8" s="157">
        <f>'SURVEY COVER SHEET'!B5</f>
        <v>7734</v>
      </c>
      <c r="F8" s="264" t="s">
        <v>687</v>
      </c>
    </row>
    <row r="9" spans="1:6" ht="46.5" customHeight="1">
      <c r="A9" s="981" t="s">
        <v>566</v>
      </c>
      <c r="B9" s="953"/>
      <c r="C9" s="157"/>
      <c r="D9" s="227" t="s">
        <v>567</v>
      </c>
      <c r="E9" s="157"/>
    </row>
    <row r="10" spans="1:6" s="150" customFormat="1" ht="30" customHeight="1">
      <c r="A10" s="723" t="s">
        <v>568</v>
      </c>
      <c r="B10" s="724"/>
      <c r="C10" s="725"/>
      <c r="D10" s="143" t="s">
        <v>569</v>
      </c>
      <c r="E10" s="140" t="s">
        <v>570</v>
      </c>
    </row>
    <row r="11" spans="1:6" s="123" customFormat="1" ht="57">
      <c r="A11" s="141" t="s">
        <v>571</v>
      </c>
      <c r="B11" s="677" t="s">
        <v>908</v>
      </c>
      <c r="C11" s="653"/>
      <c r="D11" s="21" t="s">
        <v>1340</v>
      </c>
      <c r="E11" s="21"/>
      <c r="F11" s="197" t="s">
        <v>551</v>
      </c>
    </row>
    <row r="12" spans="1:6" s="123" customFormat="1" ht="66" customHeight="1">
      <c r="A12" s="141" t="s">
        <v>574</v>
      </c>
      <c r="B12" s="677" t="s">
        <v>909</v>
      </c>
      <c r="C12" s="653"/>
      <c r="D12" s="21" t="s">
        <v>1340</v>
      </c>
      <c r="E12" s="21"/>
      <c r="F12" s="197" t="s">
        <v>551</v>
      </c>
    </row>
    <row r="13" spans="1:6" s="123" customFormat="1" ht="57">
      <c r="A13" s="141" t="s">
        <v>577</v>
      </c>
      <c r="B13" s="677" t="s">
        <v>910</v>
      </c>
      <c r="C13" s="653"/>
      <c r="D13" s="21" t="s">
        <v>1339</v>
      </c>
      <c r="E13" s="21"/>
      <c r="F13" s="197" t="s">
        <v>551</v>
      </c>
    </row>
    <row r="14" spans="1:6" s="123" customFormat="1" ht="65.25" customHeight="1">
      <c r="A14" s="141" t="s">
        <v>579</v>
      </c>
      <c r="B14" s="677" t="s">
        <v>911</v>
      </c>
      <c r="C14" s="653"/>
      <c r="D14" s="21" t="s">
        <v>1340</v>
      </c>
      <c r="E14" s="21"/>
      <c r="F14" s="197" t="s">
        <v>551</v>
      </c>
    </row>
    <row r="15" spans="1:6" s="123" customFormat="1" ht="57">
      <c r="A15" s="141" t="s">
        <v>581</v>
      </c>
      <c r="B15" s="677" t="s">
        <v>912</v>
      </c>
      <c r="C15" s="653"/>
      <c r="D15" s="21" t="s">
        <v>1339</v>
      </c>
      <c r="E15" s="21"/>
      <c r="F15" s="197" t="s">
        <v>551</v>
      </c>
    </row>
    <row r="16" spans="1:6" s="123" customFormat="1" ht="57">
      <c r="A16" s="141" t="s">
        <v>583</v>
      </c>
      <c r="B16" s="677" t="s">
        <v>913</v>
      </c>
      <c r="C16" s="653"/>
      <c r="D16" s="21" t="s">
        <v>1340</v>
      </c>
      <c r="E16" s="21"/>
      <c r="F16" s="197" t="s">
        <v>551</v>
      </c>
    </row>
    <row r="17" spans="1:6" s="150" customFormat="1" ht="27" customHeight="1">
      <c r="A17" s="812" t="s">
        <v>592</v>
      </c>
      <c r="B17" s="812"/>
      <c r="C17" s="812"/>
      <c r="D17" s="425"/>
      <c r="E17" s="67"/>
    </row>
    <row r="18" spans="1:6" s="150" customFormat="1" ht="30" customHeight="1">
      <c r="A18" s="647" t="s">
        <v>914</v>
      </c>
      <c r="B18" s="649"/>
      <c r="C18" s="140" t="s">
        <v>594</v>
      </c>
      <c r="D18" s="153" t="s">
        <v>609</v>
      </c>
      <c r="E18" s="154"/>
    </row>
    <row r="19" spans="1:6" s="123" customFormat="1" ht="19.5" customHeight="1">
      <c r="A19" s="863" t="s">
        <v>915</v>
      </c>
      <c r="B19" s="864"/>
      <c r="C19" s="141" t="s">
        <v>597</v>
      </c>
      <c r="D19" s="48"/>
      <c r="E19" s="155"/>
    </row>
    <row r="20" spans="1:6" s="123" customFormat="1" ht="21.75" customHeight="1">
      <c r="A20" s="863" t="s">
        <v>776</v>
      </c>
      <c r="B20" s="864"/>
      <c r="C20" s="141" t="s">
        <v>599</v>
      </c>
      <c r="D20" s="48">
        <v>2</v>
      </c>
      <c r="E20" s="155"/>
    </row>
    <row r="21" spans="1:6" s="123" customFormat="1" ht="20.25" customHeight="1">
      <c r="A21" s="863" t="s">
        <v>777</v>
      </c>
      <c r="B21" s="864"/>
      <c r="C21" s="141" t="s">
        <v>601</v>
      </c>
      <c r="D21" s="48"/>
      <c r="E21" s="155"/>
    </row>
    <row r="22" spans="1:6" s="123" customFormat="1" ht="18.75" customHeight="1">
      <c r="A22" s="863" t="s">
        <v>916</v>
      </c>
      <c r="B22" s="1023"/>
      <c r="C22" s="1023"/>
      <c r="D22" s="1023"/>
      <c r="E22" s="156"/>
    </row>
    <row r="23" spans="1:6" s="150" customFormat="1" ht="19.5" customHeight="1">
      <c r="A23" s="822" t="s">
        <v>917</v>
      </c>
      <c r="B23" s="823"/>
      <c r="C23" s="823"/>
      <c r="D23" s="823"/>
      <c r="E23" s="1020"/>
    </row>
    <row r="24" spans="1:6" ht="71.25">
      <c r="A24" s="656"/>
      <c r="B24" s="657"/>
      <c r="C24" s="657"/>
      <c r="D24" s="657"/>
      <c r="E24" s="658"/>
      <c r="F24" s="264" t="s">
        <v>555</v>
      </c>
    </row>
    <row r="25" spans="1:6" s="150" customFormat="1" ht="17.25" customHeight="1">
      <c r="A25" s="1021" t="s">
        <v>603</v>
      </c>
      <c r="B25" s="1022"/>
      <c r="C25" s="1022"/>
      <c r="D25" s="1022"/>
      <c r="E25" s="1022"/>
    </row>
    <row r="26" spans="1:6" ht="15">
      <c r="A26" s="889" t="s">
        <v>918</v>
      </c>
      <c r="B26" s="890"/>
      <c r="C26" s="890"/>
      <c r="D26" s="890"/>
      <c r="E26" s="891"/>
    </row>
    <row r="27" spans="1:6">
      <c r="A27" s="788" t="s">
        <v>887</v>
      </c>
      <c r="B27" s="789"/>
      <c r="C27" s="789"/>
      <c r="D27" s="789"/>
      <c r="E27" s="131"/>
    </row>
    <row r="28" spans="1:6">
      <c r="A28" s="780" t="s">
        <v>919</v>
      </c>
      <c r="B28" s="781"/>
      <c r="C28" s="781"/>
      <c r="D28" s="781"/>
      <c r="E28" s="782"/>
    </row>
    <row r="29" spans="1:6">
      <c r="A29" s="788" t="s">
        <v>889</v>
      </c>
      <c r="B29" s="789"/>
      <c r="C29" s="789"/>
      <c r="D29" s="789"/>
      <c r="E29" s="131"/>
    </row>
    <row r="30" spans="1:6" ht="47.25" customHeight="1">
      <c r="A30" s="763" t="s">
        <v>920</v>
      </c>
      <c r="B30" s="764"/>
      <c r="C30" s="764"/>
      <c r="D30" s="764"/>
      <c r="E30" s="765"/>
    </row>
  </sheetData>
  <sheetProtection algorithmName="SHA-512" hashValue="er7L9NV/w9cBU6CSw29dTCyoHwXwsy0smDa1coxugETGni3BQgNNPxn/OWOi237weA6AoNyhCtRQL2Gv7Ks5aA==" saltValue="2GgLOZRVCUV2T7oRqfr56w==" spinCount="100000" sheet="1" objects="1" scenarios="1"/>
  <mergeCells count="30">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 ref="A4:E4"/>
    <mergeCell ref="A5:E5"/>
    <mergeCell ref="A6:E6"/>
    <mergeCell ref="A10:C10"/>
    <mergeCell ref="A1:E1"/>
    <mergeCell ref="A2:E2"/>
    <mergeCell ref="A3:E3"/>
    <mergeCell ref="A7:B7"/>
    <mergeCell ref="A8:B8"/>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52" t="s">
        <v>904</v>
      </c>
      <c r="B1" s="753"/>
      <c r="C1" s="753"/>
      <c r="D1" s="753"/>
      <c r="E1" s="753"/>
      <c r="F1" s="753"/>
      <c r="G1" s="753"/>
      <c r="H1" s="753"/>
      <c r="I1" s="753"/>
      <c r="J1" s="753"/>
      <c r="K1" s="753"/>
      <c r="L1" s="753"/>
      <c r="M1" s="753"/>
      <c r="N1" s="754"/>
      <c r="O1" s="103" t="s">
        <v>557</v>
      </c>
    </row>
    <row r="2" spans="1:15" s="150" customFormat="1" ht="15">
      <c r="A2" s="723" t="s">
        <v>905</v>
      </c>
      <c r="B2" s="724"/>
      <c r="C2" s="724"/>
      <c r="D2" s="724"/>
      <c r="E2" s="724"/>
      <c r="F2" s="724"/>
      <c r="G2" s="724"/>
      <c r="H2" s="724"/>
      <c r="I2" s="724"/>
      <c r="J2" s="724"/>
      <c r="K2" s="724"/>
      <c r="L2" s="724"/>
      <c r="M2" s="724"/>
      <c r="N2" s="725"/>
    </row>
    <row r="3" spans="1:15" s="123" customFormat="1" ht="94.5" customHeight="1">
      <c r="A3" s="755" t="s">
        <v>906</v>
      </c>
      <c r="B3" s="756"/>
      <c r="C3" s="756"/>
      <c r="D3" s="756"/>
      <c r="E3" s="756"/>
      <c r="F3" s="756"/>
      <c r="G3" s="756"/>
      <c r="H3" s="756"/>
      <c r="I3" s="756"/>
      <c r="J3" s="756"/>
      <c r="K3" s="756"/>
      <c r="L3" s="756"/>
      <c r="M3" s="756"/>
      <c r="N3" s="757"/>
    </row>
    <row r="4" spans="1:15" s="150" customFormat="1" ht="17.100000000000001" customHeight="1">
      <c r="A4" s="647" t="s">
        <v>560</v>
      </c>
      <c r="B4" s="648"/>
      <c r="C4" s="648"/>
      <c r="D4" s="648"/>
      <c r="E4" s="648"/>
      <c r="F4" s="648"/>
      <c r="G4" s="648"/>
      <c r="H4" s="648"/>
      <c r="I4" s="648"/>
      <c r="J4" s="648"/>
      <c r="K4" s="648"/>
      <c r="L4" s="648"/>
      <c r="M4" s="648"/>
      <c r="N4" s="649"/>
    </row>
    <row r="5" spans="1:15" ht="41.25" customHeight="1">
      <c r="A5" s="656"/>
      <c r="B5" s="657"/>
      <c r="C5" s="657"/>
      <c r="D5" s="657"/>
      <c r="E5" s="657"/>
      <c r="F5" s="657"/>
      <c r="G5" s="657"/>
      <c r="H5" s="657"/>
      <c r="I5" s="657"/>
      <c r="J5" s="657"/>
      <c r="K5" s="657"/>
      <c r="L5" s="657"/>
      <c r="M5" s="657"/>
      <c r="N5" s="658"/>
    </row>
    <row r="6" spans="1:15" s="123" customFormat="1" ht="103.5" customHeight="1">
      <c r="A6" s="677" t="s">
        <v>907</v>
      </c>
      <c r="B6" s="680"/>
      <c r="C6" s="680"/>
      <c r="D6" s="680"/>
      <c r="E6" s="680"/>
      <c r="F6" s="680"/>
      <c r="G6" s="680"/>
      <c r="H6" s="680"/>
      <c r="I6" s="680"/>
      <c r="J6" s="680"/>
      <c r="K6" s="680"/>
      <c r="L6" s="680"/>
      <c r="M6" s="680"/>
      <c r="N6" s="653"/>
    </row>
    <row r="7" spans="1:15" ht="30" customHeight="1">
      <c r="A7" s="1024" t="s">
        <v>605</v>
      </c>
      <c r="B7" s="1025"/>
      <c r="C7" s="858" t="str">
        <f>'SURVEY COVER SHEET'!D4&amp;", "&amp;'SURVEY COVER SHEET'!D2</f>
        <v>On-Site, Welfare Park, Goldethorpe</v>
      </c>
      <c r="D7" s="981" t="s">
        <v>563</v>
      </c>
      <c r="E7" s="982"/>
      <c r="F7" s="953"/>
      <c r="G7" s="633" t="str">
        <f>'SURVEY COVER SHEET'!B2&amp;", "&amp;'SURVEY COVER SHEET'!B4</f>
        <v>3.07.24, Ruth Highley BSc (Hons) MBiol Assistant Ecologist</v>
      </c>
      <c r="H7" s="634"/>
      <c r="I7" s="634"/>
      <c r="J7" s="634"/>
      <c r="K7" s="634"/>
      <c r="L7" s="634"/>
      <c r="M7" s="634"/>
      <c r="N7" s="635"/>
    </row>
    <row r="8" spans="1:15" ht="49.5" customHeight="1">
      <c r="A8" s="1026"/>
      <c r="B8" s="1027"/>
      <c r="C8" s="859"/>
      <c r="D8" s="981" t="s">
        <v>565</v>
      </c>
      <c r="E8" s="982"/>
      <c r="F8" s="953"/>
      <c r="G8" s="633">
        <f>'SURVEY COVER SHEET'!B5</f>
        <v>7734</v>
      </c>
      <c r="H8" s="634"/>
      <c r="I8" s="634"/>
      <c r="J8" s="634"/>
      <c r="K8" s="634"/>
      <c r="L8" s="634"/>
      <c r="M8" s="634"/>
      <c r="N8" s="635"/>
    </row>
    <row r="9" spans="1:15" ht="19.5" customHeight="1">
      <c r="A9" s="937" t="s">
        <v>564</v>
      </c>
      <c r="B9" s="937"/>
      <c r="C9" s="853" t="str">
        <f>'SURVEY COVER SHEET'!B3&amp;", "&amp;'SURVEY COVER SHEET'!A7</f>
        <v>Dry and sunny, Any limitations</v>
      </c>
      <c r="D9" s="981" t="s">
        <v>567</v>
      </c>
      <c r="E9" s="982"/>
      <c r="F9" s="982"/>
      <c r="G9" s="982"/>
      <c r="H9" s="982"/>
      <c r="I9" s="982"/>
      <c r="J9" s="982"/>
      <c r="K9" s="982"/>
      <c r="L9" s="982"/>
      <c r="M9" s="953"/>
      <c r="N9" s="880"/>
    </row>
    <row r="10" spans="1:15" ht="44.25" customHeight="1">
      <c r="A10" s="937"/>
      <c r="B10" s="937"/>
      <c r="C10" s="853"/>
      <c r="D10" s="12"/>
      <c r="E10" s="12"/>
      <c r="F10" s="12"/>
      <c r="G10" s="12"/>
      <c r="H10" s="12"/>
      <c r="I10" s="12"/>
      <c r="J10" s="12"/>
      <c r="K10" s="12"/>
      <c r="L10" s="12"/>
      <c r="M10" s="12"/>
      <c r="N10" s="881"/>
    </row>
    <row r="11" spans="1:15" ht="15" customHeight="1">
      <c r="A11" s="937"/>
      <c r="B11" s="937"/>
      <c r="C11" s="853"/>
      <c r="D11" s="981" t="s">
        <v>566</v>
      </c>
      <c r="E11" s="982"/>
      <c r="F11" s="982"/>
      <c r="G11" s="982"/>
      <c r="H11" s="982"/>
      <c r="I11" s="982"/>
      <c r="J11" s="982"/>
      <c r="K11" s="982"/>
      <c r="L11" s="982"/>
      <c r="M11" s="953"/>
      <c r="N11" s="881"/>
    </row>
    <row r="12" spans="1:15" ht="45.75" customHeight="1">
      <c r="A12" s="805" t="s">
        <v>568</v>
      </c>
      <c r="B12" s="806"/>
      <c r="C12" s="807"/>
      <c r="D12" s="12"/>
      <c r="E12" s="12"/>
      <c r="F12" s="12"/>
      <c r="G12" s="12"/>
      <c r="H12" s="12"/>
      <c r="I12" s="12"/>
      <c r="J12" s="12"/>
      <c r="K12" s="12"/>
      <c r="L12" s="12"/>
      <c r="M12" s="12"/>
      <c r="N12" s="882"/>
    </row>
    <row r="13" spans="1:15" s="150" customFormat="1" ht="45.75" customHeight="1">
      <c r="A13" s="773"/>
      <c r="B13" s="774"/>
      <c r="C13" s="825"/>
      <c r="D13" s="647" t="s">
        <v>569</v>
      </c>
      <c r="E13" s="648"/>
      <c r="F13" s="648"/>
      <c r="G13" s="648"/>
      <c r="H13" s="648"/>
      <c r="I13" s="648"/>
      <c r="J13" s="648"/>
      <c r="K13" s="648"/>
      <c r="L13" s="648"/>
      <c r="M13" s="649"/>
      <c r="N13" s="143" t="s">
        <v>570</v>
      </c>
    </row>
    <row r="14" spans="1:15" s="123" customFormat="1" ht="85.5" customHeight="1">
      <c r="A14" s="141" t="s">
        <v>571</v>
      </c>
      <c r="B14" s="677" t="s">
        <v>908</v>
      </c>
      <c r="C14" s="653"/>
      <c r="D14" s="21"/>
      <c r="E14" s="21"/>
      <c r="F14" s="21"/>
      <c r="G14" s="21"/>
      <c r="H14" s="21"/>
      <c r="I14" s="21"/>
      <c r="J14" s="21"/>
      <c r="K14" s="21"/>
      <c r="L14" s="21"/>
      <c r="M14" s="21"/>
      <c r="N14" s="21"/>
    </row>
    <row r="15" spans="1:15" s="123" customFormat="1" ht="84" customHeight="1">
      <c r="A15" s="141" t="s">
        <v>574</v>
      </c>
      <c r="B15" s="677" t="s">
        <v>909</v>
      </c>
      <c r="C15" s="653"/>
      <c r="D15" s="21"/>
      <c r="E15" s="21"/>
      <c r="F15" s="21"/>
      <c r="G15" s="21"/>
      <c r="H15" s="21"/>
      <c r="I15" s="21"/>
      <c r="J15" s="21"/>
      <c r="K15" s="21"/>
      <c r="L15" s="21"/>
      <c r="M15" s="21"/>
      <c r="N15" s="21"/>
    </row>
    <row r="16" spans="1:15" s="123" customFormat="1" ht="71.25" customHeight="1">
      <c r="A16" s="141" t="s">
        <v>577</v>
      </c>
      <c r="B16" s="677" t="s">
        <v>910</v>
      </c>
      <c r="C16" s="653"/>
      <c r="D16" s="21"/>
      <c r="E16" s="21"/>
      <c r="F16" s="21"/>
      <c r="G16" s="21"/>
      <c r="H16" s="21"/>
      <c r="I16" s="21"/>
      <c r="J16" s="21"/>
      <c r="K16" s="21"/>
      <c r="L16" s="21"/>
      <c r="M16" s="21"/>
      <c r="N16" s="21"/>
    </row>
    <row r="17" spans="1:14" s="123" customFormat="1" ht="87" customHeight="1">
      <c r="A17" s="141" t="s">
        <v>579</v>
      </c>
      <c r="B17" s="677" t="s">
        <v>911</v>
      </c>
      <c r="C17" s="653"/>
      <c r="D17" s="21"/>
      <c r="E17" s="21"/>
      <c r="F17" s="21"/>
      <c r="G17" s="21"/>
      <c r="H17" s="21"/>
      <c r="I17" s="21"/>
      <c r="J17" s="21"/>
      <c r="K17" s="21"/>
      <c r="L17" s="21"/>
      <c r="M17" s="21"/>
      <c r="N17" s="21"/>
    </row>
    <row r="18" spans="1:14" s="123" customFormat="1" ht="88.5" customHeight="1">
      <c r="A18" s="141" t="s">
        <v>581</v>
      </c>
      <c r="B18" s="677" t="s">
        <v>912</v>
      </c>
      <c r="C18" s="653"/>
      <c r="D18" s="21"/>
      <c r="E18" s="21"/>
      <c r="F18" s="21"/>
      <c r="G18" s="21"/>
      <c r="H18" s="21"/>
      <c r="I18" s="21"/>
      <c r="J18" s="21"/>
      <c r="K18" s="21"/>
      <c r="L18" s="21"/>
      <c r="M18" s="21"/>
      <c r="N18" s="21"/>
    </row>
    <row r="19" spans="1:14" s="123" customFormat="1" ht="79.5" customHeight="1">
      <c r="A19" s="141" t="s">
        <v>583</v>
      </c>
      <c r="B19" s="677" t="s">
        <v>913</v>
      </c>
      <c r="C19" s="653"/>
      <c r="D19" s="21"/>
      <c r="E19" s="21"/>
      <c r="F19" s="21"/>
      <c r="G19" s="21"/>
      <c r="H19" s="21"/>
      <c r="I19" s="21"/>
      <c r="J19" s="21"/>
      <c r="K19" s="21"/>
      <c r="L19" s="21"/>
      <c r="M19" s="21"/>
      <c r="N19" s="21"/>
    </row>
    <row r="20" spans="1:14" s="150" customFormat="1" ht="25.5" customHeight="1">
      <c r="A20" s="812" t="s">
        <v>592</v>
      </c>
      <c r="B20" s="812"/>
      <c r="C20" s="812"/>
      <c r="D20" s="425"/>
      <c r="E20" s="425"/>
      <c r="F20" s="425"/>
      <c r="G20" s="425"/>
      <c r="H20" s="425"/>
      <c r="I20" s="425"/>
      <c r="J20" s="425"/>
      <c r="K20" s="425"/>
      <c r="L20" s="425"/>
      <c r="M20" s="425"/>
      <c r="N20" s="425"/>
    </row>
    <row r="21" spans="1:14" s="150" customFormat="1" ht="30" customHeight="1">
      <c r="A21" s="647" t="s">
        <v>914</v>
      </c>
      <c r="B21" s="649"/>
      <c r="C21" s="140" t="s">
        <v>594</v>
      </c>
      <c r="D21" s="723" t="s">
        <v>609</v>
      </c>
      <c r="E21" s="724"/>
      <c r="F21" s="724"/>
      <c r="G21" s="724"/>
      <c r="H21" s="724"/>
      <c r="I21" s="724"/>
      <c r="J21" s="724"/>
      <c r="K21" s="724"/>
      <c r="L21" s="724"/>
      <c r="M21" s="725"/>
      <c r="N21" s="154"/>
    </row>
    <row r="22" spans="1:14" s="123" customFormat="1" ht="21.75" customHeight="1">
      <c r="A22" s="863" t="s">
        <v>915</v>
      </c>
      <c r="B22" s="864"/>
      <c r="C22" s="141" t="s">
        <v>597</v>
      </c>
      <c r="D22" s="21"/>
      <c r="E22" s="21"/>
      <c r="F22" s="21"/>
      <c r="G22" s="21"/>
      <c r="H22" s="21"/>
      <c r="I22" s="21"/>
      <c r="J22" s="21"/>
      <c r="K22" s="21"/>
      <c r="L22" s="21"/>
      <c r="M22" s="21"/>
      <c r="N22" s="155"/>
    </row>
    <row r="23" spans="1:14" s="123" customFormat="1" ht="25.5" customHeight="1">
      <c r="A23" s="863" t="s">
        <v>776</v>
      </c>
      <c r="B23" s="864"/>
      <c r="C23" s="141" t="s">
        <v>599</v>
      </c>
      <c r="D23" s="21"/>
      <c r="E23" s="21"/>
      <c r="F23" s="21"/>
      <c r="G23" s="21"/>
      <c r="H23" s="21"/>
      <c r="I23" s="21"/>
      <c r="J23" s="21"/>
      <c r="K23" s="21"/>
      <c r="L23" s="21"/>
      <c r="M23" s="21"/>
      <c r="N23" s="155"/>
    </row>
    <row r="24" spans="1:14" s="123" customFormat="1" ht="21" customHeight="1">
      <c r="A24" s="863" t="s">
        <v>777</v>
      </c>
      <c r="B24" s="864"/>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22" t="s">
        <v>917</v>
      </c>
      <c r="B26" s="823"/>
      <c r="C26" s="823"/>
      <c r="D26" s="823"/>
      <c r="E26" s="896"/>
      <c r="F26" s="896"/>
      <c r="G26" s="896"/>
      <c r="H26" s="896"/>
      <c r="I26" s="896"/>
      <c r="J26" s="896"/>
      <c r="K26" s="896"/>
      <c r="L26" s="896"/>
      <c r="M26" s="896"/>
      <c r="N26" s="1020"/>
    </row>
    <row r="27" spans="1:14" ht="54" customHeight="1">
      <c r="A27" s="656"/>
      <c r="B27" s="657"/>
      <c r="C27" s="657"/>
      <c r="D27" s="657"/>
      <c r="E27" s="657"/>
      <c r="F27" s="657"/>
      <c r="G27" s="657"/>
      <c r="H27" s="657"/>
      <c r="I27" s="657"/>
      <c r="J27" s="657"/>
      <c r="K27" s="657"/>
      <c r="L27" s="657"/>
      <c r="M27" s="657"/>
      <c r="N27" s="658"/>
    </row>
    <row r="28" spans="1:14" s="150" customFormat="1" ht="17.25" customHeight="1">
      <c r="A28" s="1021" t="s">
        <v>603</v>
      </c>
      <c r="B28" s="1022"/>
      <c r="C28" s="1022"/>
      <c r="D28" s="1022"/>
      <c r="E28" s="1022"/>
      <c r="F28" s="1022"/>
      <c r="G28" s="1022"/>
      <c r="H28" s="1022"/>
      <c r="I28" s="1022"/>
      <c r="J28" s="1022"/>
      <c r="K28" s="1022"/>
      <c r="L28" s="1022"/>
      <c r="M28" s="1022"/>
      <c r="N28" s="1022"/>
    </row>
    <row r="29" spans="1:14" ht="15">
      <c r="A29" s="889" t="s">
        <v>918</v>
      </c>
      <c r="B29" s="890"/>
      <c r="C29" s="890"/>
      <c r="D29" s="890"/>
      <c r="E29" s="890"/>
      <c r="F29" s="890"/>
      <c r="G29" s="890"/>
      <c r="H29" s="890"/>
      <c r="I29" s="890"/>
      <c r="J29" s="890"/>
      <c r="K29" s="890"/>
      <c r="L29" s="890"/>
      <c r="M29" s="890"/>
      <c r="N29" s="891"/>
    </row>
    <row r="30" spans="1:14">
      <c r="A30" s="788" t="s">
        <v>887</v>
      </c>
      <c r="B30" s="789"/>
      <c r="C30" s="789"/>
      <c r="D30" s="789"/>
      <c r="E30" s="789"/>
      <c r="F30" s="789"/>
      <c r="G30" s="130"/>
      <c r="H30" s="130"/>
      <c r="I30" s="130"/>
      <c r="J30" s="130"/>
      <c r="K30" s="130"/>
      <c r="L30" s="130"/>
      <c r="M30" s="130"/>
      <c r="N30" s="131"/>
    </row>
    <row r="31" spans="1:14">
      <c r="A31" s="780" t="s">
        <v>919</v>
      </c>
      <c r="B31" s="781"/>
      <c r="C31" s="781"/>
      <c r="D31" s="781"/>
      <c r="E31" s="781"/>
      <c r="F31" s="781"/>
      <c r="G31" s="781"/>
      <c r="H31" s="781"/>
      <c r="I31" s="781"/>
      <c r="J31" s="781"/>
      <c r="K31" s="781"/>
      <c r="L31" s="781"/>
      <c r="M31" s="781"/>
      <c r="N31" s="782"/>
    </row>
    <row r="32" spans="1:14" ht="16.5" customHeight="1">
      <c r="A32" s="788" t="s">
        <v>889</v>
      </c>
      <c r="B32" s="789"/>
      <c r="C32" s="789"/>
      <c r="D32" s="789"/>
      <c r="E32" s="789"/>
      <c r="F32" s="789"/>
      <c r="G32" s="789"/>
      <c r="H32" s="789"/>
      <c r="I32" s="130"/>
      <c r="J32" s="130"/>
      <c r="K32" s="130"/>
      <c r="L32" s="130"/>
      <c r="M32" s="130"/>
      <c r="N32" s="131"/>
    </row>
    <row r="33" spans="1:14" ht="47.25" customHeight="1">
      <c r="A33" s="763" t="s">
        <v>921</v>
      </c>
      <c r="B33" s="764"/>
      <c r="C33" s="764"/>
      <c r="D33" s="764"/>
      <c r="E33" s="764"/>
      <c r="F33" s="764"/>
      <c r="G33" s="764"/>
      <c r="H33" s="764"/>
      <c r="I33" s="764"/>
      <c r="J33" s="764"/>
      <c r="K33" s="764"/>
      <c r="L33" s="764"/>
      <c r="M33" s="764"/>
      <c r="N33" s="765"/>
    </row>
  </sheetData>
  <sheetProtection algorithmName="SHA-512" hashValue="v8h6nmxLT6toy5nGXG1p3QtksgGSObDxFq5q9kdJCRg5g1gdWtlCKGy/HmfCEaQM19Syo5U3w/HpCY+A2IFxzg==" saltValue="vQ0ztnTQHeHHR7C/mQN6+Q==" spinCount="100000" sheet="1" objects="1" scenarios="1"/>
  <mergeCells count="39">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10" sqref="E10:G10"/>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42" t="s">
        <v>922</v>
      </c>
      <c r="B1" s="1043"/>
      <c r="C1" s="1043"/>
      <c r="D1" s="1043"/>
      <c r="E1" s="1043"/>
      <c r="F1" s="1043"/>
      <c r="G1" s="1044"/>
      <c r="H1" s="74" t="s">
        <v>557</v>
      </c>
    </row>
    <row r="2" spans="1:10" ht="15">
      <c r="A2" s="1010" t="s">
        <v>690</v>
      </c>
      <c r="B2" s="1011"/>
      <c r="C2" s="1011"/>
      <c r="D2" s="1011"/>
      <c r="E2" s="1011"/>
      <c r="F2" s="1011"/>
      <c r="G2" s="1012"/>
      <c r="I2" s="236"/>
      <c r="J2" s="236"/>
    </row>
    <row r="3" spans="1:10" ht="46.5" customHeight="1">
      <c r="A3" s="992" t="s">
        <v>923</v>
      </c>
      <c r="B3" s="993"/>
      <c r="C3" s="993"/>
      <c r="D3" s="993"/>
      <c r="E3" s="993"/>
      <c r="F3" s="993"/>
      <c r="G3" s="994"/>
      <c r="I3" s="236"/>
      <c r="J3" s="236"/>
    </row>
    <row r="4" spans="1:10" ht="15.75" customHeight="1">
      <c r="A4" s="1010" t="s">
        <v>560</v>
      </c>
      <c r="B4" s="1011"/>
      <c r="C4" s="1011"/>
      <c r="D4" s="1011"/>
      <c r="E4" s="1011"/>
      <c r="F4" s="1011"/>
      <c r="G4" s="1012"/>
      <c r="I4" s="236"/>
      <c r="J4" s="236"/>
    </row>
    <row r="5" spans="1:10" ht="85.5">
      <c r="A5" s="633"/>
      <c r="B5" s="634"/>
      <c r="C5" s="634"/>
      <c r="D5" s="634"/>
      <c r="E5" s="634"/>
      <c r="F5" s="634"/>
      <c r="G5" s="635"/>
      <c r="H5" s="166" t="s">
        <v>576</v>
      </c>
      <c r="I5" s="236"/>
      <c r="J5" s="236"/>
    </row>
    <row r="6" spans="1:10" ht="18" customHeight="1">
      <c r="A6" s="1045" t="s">
        <v>924</v>
      </c>
      <c r="B6" s="1046"/>
      <c r="C6" s="1046"/>
      <c r="D6" s="1046"/>
      <c r="E6" s="1046"/>
      <c r="F6" s="1046"/>
      <c r="G6" s="1047"/>
      <c r="I6" s="236"/>
      <c r="J6" s="236"/>
    </row>
    <row r="7" spans="1:10" ht="18.75" customHeight="1">
      <c r="A7" s="883" t="s">
        <v>925</v>
      </c>
      <c r="B7" s="884"/>
      <c r="C7" s="884"/>
      <c r="D7" s="884"/>
      <c r="E7" s="204"/>
      <c r="F7" s="204"/>
      <c r="G7" s="205"/>
    </row>
    <row r="8" spans="1:10" s="235" customFormat="1" ht="36" customHeight="1">
      <c r="A8" s="1048" t="s">
        <v>605</v>
      </c>
      <c r="B8" s="1027"/>
      <c r="C8" s="258" t="str">
        <f>'SURVEY COVER SHEET'!D4&amp;", "&amp;'SURVEY COVER SHEET'!D2</f>
        <v>On-Site, Welfare Park, Goldethorpe</v>
      </c>
      <c r="D8" s="237" t="s">
        <v>563</v>
      </c>
      <c r="E8" s="1037" t="str">
        <f>'SURVEY COVER SHEET'!B2&amp;", "&amp;'SURVEY COVER SHEET'!B4</f>
        <v>3.07.24, Ruth Highley BSc (Hons) MBiol Assistant Ecologist</v>
      </c>
      <c r="F8" s="1049"/>
      <c r="G8" s="1038"/>
      <c r="I8" s="166"/>
      <c r="J8" s="166"/>
    </row>
    <row r="9" spans="1:10" ht="45">
      <c r="A9" s="981" t="s">
        <v>564</v>
      </c>
      <c r="B9" s="953"/>
      <c r="C9" s="259" t="str">
        <f>'SURVEY COVER SHEET'!B3&amp;", "&amp;'SURVEY COVER SHEET'!A7</f>
        <v>Dry and sunny, Any limitations</v>
      </c>
      <c r="D9" s="228" t="s">
        <v>565</v>
      </c>
      <c r="E9" s="633">
        <f>'SURVEY COVER SHEET'!B5</f>
        <v>7734</v>
      </c>
      <c r="F9" s="634"/>
      <c r="G9" s="635"/>
      <c r="I9" s="236"/>
      <c r="J9" s="236"/>
    </row>
    <row r="10" spans="1:10" ht="45" customHeight="1">
      <c r="A10" s="937" t="s">
        <v>566</v>
      </c>
      <c r="B10" s="937"/>
      <c r="C10" s="260"/>
      <c r="D10" s="227" t="s">
        <v>567</v>
      </c>
      <c r="E10" s="1019"/>
      <c r="F10" s="1019"/>
      <c r="G10" s="1019"/>
      <c r="I10" s="236"/>
      <c r="J10" s="236"/>
    </row>
    <row r="11" spans="1:10" ht="17.25" customHeight="1">
      <c r="A11" s="1050" t="s">
        <v>615</v>
      </c>
      <c r="B11" s="1051"/>
      <c r="C11" s="1051"/>
      <c r="D11" s="1051"/>
      <c r="E11" s="1051"/>
      <c r="F11" s="1051"/>
      <c r="G11" s="1052"/>
    </row>
    <row r="12" spans="1:10" ht="177" customHeight="1">
      <c r="A12" s="626" t="s">
        <v>926</v>
      </c>
      <c r="B12" s="1013"/>
      <c r="C12" s="1013"/>
      <c r="D12" s="1013"/>
      <c r="E12" s="1013"/>
      <c r="F12" s="238"/>
      <c r="G12" s="239"/>
    </row>
    <row r="13" spans="1:10" ht="15">
      <c r="A13" s="1010" t="s">
        <v>568</v>
      </c>
      <c r="B13" s="1011"/>
      <c r="C13" s="1011"/>
      <c r="D13" s="1011"/>
      <c r="E13" s="1011"/>
      <c r="F13" s="1011"/>
      <c r="G13" s="1012"/>
    </row>
    <row r="14" spans="1:10" ht="44.25" customHeight="1">
      <c r="A14" s="1028" t="s">
        <v>617</v>
      </c>
      <c r="B14" s="1029"/>
      <c r="C14" s="240" t="s">
        <v>618</v>
      </c>
      <c r="D14" s="240" t="s">
        <v>619</v>
      </c>
      <c r="E14" s="240" t="s">
        <v>620</v>
      </c>
      <c r="F14" s="241" t="s">
        <v>621</v>
      </c>
      <c r="G14" s="241" t="s">
        <v>570</v>
      </c>
    </row>
    <row r="15" spans="1:10" s="235" customFormat="1" ht="99.75">
      <c r="A15" s="242" t="s">
        <v>571</v>
      </c>
      <c r="B15" s="242" t="s">
        <v>695</v>
      </c>
      <c r="C15" s="243" t="s">
        <v>927</v>
      </c>
      <c r="D15" s="244" t="s">
        <v>928</v>
      </c>
      <c r="E15" s="245" t="s">
        <v>929</v>
      </c>
      <c r="F15" s="12"/>
      <c r="G15" s="12"/>
    </row>
    <row r="16" spans="1:10" s="235" customFormat="1" ht="185.25">
      <c r="A16" s="246" t="s">
        <v>574</v>
      </c>
      <c r="B16" s="242" t="s">
        <v>622</v>
      </c>
      <c r="C16" s="247" t="s">
        <v>930</v>
      </c>
      <c r="D16" s="248" t="s">
        <v>931</v>
      </c>
      <c r="E16" s="249" t="s">
        <v>932</v>
      </c>
      <c r="F16" s="12"/>
      <c r="G16" s="12"/>
    </row>
    <row r="17" spans="1:8" s="235" customFormat="1" ht="116.25">
      <c r="A17" s="246" t="s">
        <v>577</v>
      </c>
      <c r="B17" s="230" t="s">
        <v>626</v>
      </c>
      <c r="C17" s="247" t="s">
        <v>933</v>
      </c>
      <c r="D17" s="248" t="s">
        <v>934</v>
      </c>
      <c r="E17" s="249" t="s">
        <v>935</v>
      </c>
      <c r="F17" s="12"/>
      <c r="G17" s="12"/>
    </row>
    <row r="18" spans="1:8" s="235" customFormat="1" ht="114">
      <c r="A18" s="242" t="s">
        <v>579</v>
      </c>
      <c r="B18" s="230" t="s">
        <v>630</v>
      </c>
      <c r="C18" s="93" t="s">
        <v>631</v>
      </c>
      <c r="D18" s="94" t="s">
        <v>632</v>
      </c>
      <c r="E18" s="95" t="s">
        <v>633</v>
      </c>
      <c r="F18" s="12"/>
      <c r="G18" s="12"/>
    </row>
    <row r="19" spans="1:8" s="235" customFormat="1" ht="147">
      <c r="A19" s="246" t="s">
        <v>581</v>
      </c>
      <c r="B19" s="242" t="s">
        <v>936</v>
      </c>
      <c r="C19" s="243" t="s">
        <v>937</v>
      </c>
      <c r="D19" s="244" t="s">
        <v>938</v>
      </c>
      <c r="E19" s="245" t="s">
        <v>939</v>
      </c>
      <c r="F19" s="12"/>
      <c r="G19" s="12"/>
    </row>
    <row r="20" spans="1:8" s="235" customFormat="1" ht="20.25" customHeight="1">
      <c r="A20" s="1030" t="s">
        <v>940</v>
      </c>
      <c r="B20" s="1031"/>
      <c r="C20" s="1031"/>
      <c r="D20" s="1031"/>
      <c r="E20" s="1032"/>
      <c r="F20" s="813"/>
      <c r="G20" s="815"/>
    </row>
    <row r="21" spans="1:8" s="250" customFormat="1" ht="14.45" customHeight="1">
      <c r="A21" s="1010" t="s">
        <v>656</v>
      </c>
      <c r="B21" s="1011"/>
      <c r="C21" s="1011"/>
      <c r="D21" s="1011"/>
      <c r="E21" s="1012"/>
      <c r="F21" s="1010" t="s">
        <v>657</v>
      </c>
      <c r="G21" s="1012"/>
      <c r="H21" s="235"/>
    </row>
    <row r="22" spans="1:8" ht="17.25" customHeight="1">
      <c r="A22" s="251" t="s">
        <v>941</v>
      </c>
      <c r="B22" s="252"/>
      <c r="C22" s="252"/>
      <c r="D22" s="252"/>
      <c r="E22" s="252"/>
      <c r="F22" s="1033"/>
      <c r="G22" s="1034"/>
    </row>
    <row r="23" spans="1:8" ht="15" customHeight="1">
      <c r="A23" s="253" t="s">
        <v>942</v>
      </c>
      <c r="B23" s="235"/>
      <c r="C23" s="235"/>
      <c r="D23" s="235"/>
      <c r="E23" s="235"/>
      <c r="F23" s="1035"/>
      <c r="G23" s="1036"/>
    </row>
    <row r="24" spans="1:8" ht="22.5" customHeight="1">
      <c r="A24" s="254" t="s">
        <v>943</v>
      </c>
      <c r="B24" s="255"/>
      <c r="C24" s="255"/>
      <c r="D24" s="255"/>
      <c r="E24" s="255"/>
      <c r="F24" s="1037"/>
      <c r="G24" s="1038"/>
    </row>
    <row r="25" spans="1:8" ht="15">
      <c r="A25" s="1003" t="s">
        <v>602</v>
      </c>
      <c r="B25" s="1004"/>
      <c r="C25" s="1004"/>
      <c r="D25" s="1004"/>
      <c r="E25" s="1004"/>
      <c r="F25" s="1004"/>
      <c r="G25" s="1005"/>
    </row>
    <row r="26" spans="1:8" ht="114">
      <c r="A26" s="633"/>
      <c r="B26" s="634"/>
      <c r="C26" s="634"/>
      <c r="D26" s="634"/>
      <c r="E26" s="634"/>
      <c r="F26" s="634"/>
      <c r="G26" s="635"/>
      <c r="H26" s="166" t="s">
        <v>585</v>
      </c>
    </row>
    <row r="27" spans="1:8" s="250" customFormat="1" ht="15">
      <c r="A27" s="256" t="s">
        <v>603</v>
      </c>
      <c r="B27" s="257"/>
      <c r="C27" s="257"/>
      <c r="D27" s="257"/>
      <c r="E27" s="257"/>
      <c r="F27" s="257"/>
      <c r="G27" s="257"/>
      <c r="H27" s="235"/>
    </row>
    <row r="28" spans="1:8" ht="30" customHeight="1">
      <c r="A28" s="726" t="s">
        <v>944</v>
      </c>
      <c r="B28" s="727"/>
      <c r="C28" s="727"/>
      <c r="D28" s="727"/>
      <c r="E28" s="727"/>
      <c r="F28" s="727"/>
      <c r="G28" s="728"/>
    </row>
    <row r="29" spans="1:8" ht="14.25" customHeight="1">
      <c r="A29" s="709" t="s">
        <v>665</v>
      </c>
      <c r="B29" s="710"/>
      <c r="C29" s="101"/>
      <c r="D29" s="101"/>
      <c r="E29" s="101"/>
      <c r="F29" s="101"/>
      <c r="G29" s="102"/>
    </row>
    <row r="30" spans="1:8">
      <c r="A30" s="703" t="s">
        <v>667</v>
      </c>
      <c r="B30" s="704"/>
      <c r="C30" s="704"/>
      <c r="D30" s="704"/>
      <c r="E30" s="704"/>
      <c r="F30" s="704"/>
      <c r="G30" s="705"/>
    </row>
    <row r="31" spans="1:8" ht="14.25" customHeight="1">
      <c r="A31" s="712" t="s">
        <v>668</v>
      </c>
      <c r="B31" s="712"/>
      <c r="C31" s="712"/>
      <c r="D31" s="712"/>
      <c r="E31" s="101"/>
      <c r="F31" s="101"/>
      <c r="G31" s="102"/>
    </row>
    <row r="32" spans="1:8" ht="17.25" customHeight="1">
      <c r="A32" s="703" t="s">
        <v>945</v>
      </c>
      <c r="B32" s="704"/>
      <c r="C32" s="704"/>
      <c r="D32" s="704"/>
      <c r="E32" s="704"/>
      <c r="F32" s="704"/>
      <c r="G32" s="705"/>
    </row>
    <row r="33" spans="1:7" ht="16.5" customHeight="1">
      <c r="A33" s="712" t="s">
        <v>670</v>
      </c>
      <c r="B33" s="712"/>
      <c r="C33" s="712"/>
      <c r="D33" s="101"/>
      <c r="E33" s="101"/>
      <c r="F33" s="101"/>
      <c r="G33" s="102"/>
    </row>
    <row r="34" spans="1:7" ht="73.5" customHeight="1">
      <c r="A34" s="703" t="s">
        <v>946</v>
      </c>
      <c r="B34" s="704"/>
      <c r="C34" s="704"/>
      <c r="D34" s="704"/>
      <c r="E34" s="704"/>
      <c r="F34" s="704"/>
      <c r="G34" s="705"/>
    </row>
    <row r="35" spans="1:7" ht="118.5" customHeight="1">
      <c r="A35" s="706" t="s">
        <v>947</v>
      </c>
      <c r="B35" s="707"/>
      <c r="C35" s="707"/>
      <c r="D35" s="707"/>
      <c r="E35" s="707"/>
      <c r="F35" s="707"/>
      <c r="G35" s="708"/>
    </row>
    <row r="36" spans="1:7" ht="28.5" customHeight="1">
      <c r="A36" s="706" t="s">
        <v>948</v>
      </c>
      <c r="B36" s="707"/>
      <c r="C36" s="707"/>
      <c r="D36" s="707"/>
      <c r="E36" s="707"/>
      <c r="F36" s="707"/>
      <c r="G36" s="708"/>
    </row>
    <row r="37" spans="1:7" ht="21.75" customHeight="1">
      <c r="A37" s="711" t="s">
        <v>673</v>
      </c>
      <c r="B37" s="711"/>
      <c r="C37" s="711"/>
      <c r="D37" s="711"/>
      <c r="E37" s="711"/>
      <c r="F37" s="711"/>
      <c r="G37" s="784"/>
    </row>
    <row r="38" spans="1:7" ht="56.25" customHeight="1">
      <c r="A38" s="706" t="s">
        <v>949</v>
      </c>
      <c r="B38" s="707"/>
      <c r="C38" s="707"/>
      <c r="D38" s="707"/>
      <c r="E38" s="707"/>
      <c r="F38" s="707"/>
      <c r="G38" s="708"/>
    </row>
    <row r="39" spans="1:7" ht="20.25" customHeight="1">
      <c r="A39" s="1039" t="s">
        <v>675</v>
      </c>
      <c r="B39" s="1040"/>
      <c r="C39" s="1040"/>
      <c r="D39" s="1040"/>
      <c r="E39" s="1040"/>
      <c r="F39" s="1040"/>
      <c r="G39" s="1041"/>
    </row>
  </sheetData>
  <sheetProtection algorithmName="SHA-512" hashValue="u4eC45gt/K5b4HswAggc4IBe80czAt6j+z+uNavQ1wo2Gx8biAW6+C1MBDzqw5dc2iSkZL6zCcyCHcvB4PuE0g==" saltValue="VtojMBBrPwu2hRJQd/RC7w=="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A8" sqref="A8:P8"/>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42" t="s">
        <v>922</v>
      </c>
      <c r="B1" s="1043"/>
      <c r="C1" s="1043"/>
      <c r="D1" s="1043"/>
      <c r="E1" s="1043"/>
      <c r="F1" s="1043"/>
      <c r="G1" s="1043"/>
      <c r="H1" s="1043"/>
      <c r="I1" s="1043"/>
      <c r="J1" s="1043"/>
      <c r="K1" s="1043"/>
      <c r="L1" s="1043"/>
      <c r="M1" s="1043"/>
      <c r="N1" s="1043"/>
      <c r="O1" s="1043"/>
      <c r="P1" s="1044"/>
      <c r="Q1" s="74" t="s">
        <v>557</v>
      </c>
    </row>
    <row r="2" spans="1:19" ht="15">
      <c r="A2" s="1010" t="s">
        <v>690</v>
      </c>
      <c r="B2" s="1011"/>
      <c r="C2" s="1011"/>
      <c r="D2" s="1011"/>
      <c r="E2" s="1011"/>
      <c r="F2" s="1011"/>
      <c r="G2" s="1011"/>
      <c r="H2" s="1011"/>
      <c r="I2" s="1011"/>
      <c r="J2" s="1011"/>
      <c r="K2" s="1011"/>
      <c r="L2" s="1011"/>
      <c r="M2" s="1011"/>
      <c r="N2" s="1011"/>
      <c r="O2" s="1011"/>
      <c r="P2" s="1012"/>
      <c r="R2" s="236"/>
      <c r="S2" s="236"/>
    </row>
    <row r="3" spans="1:19" ht="49.5" customHeight="1">
      <c r="A3" s="992" t="s">
        <v>923</v>
      </c>
      <c r="B3" s="993"/>
      <c r="C3" s="993"/>
      <c r="D3" s="993"/>
      <c r="E3" s="993"/>
      <c r="F3" s="993"/>
      <c r="G3" s="993"/>
      <c r="H3" s="993"/>
      <c r="I3" s="993"/>
      <c r="J3" s="993"/>
      <c r="K3" s="993"/>
      <c r="L3" s="993"/>
      <c r="M3" s="993"/>
      <c r="N3" s="993"/>
      <c r="O3" s="993"/>
      <c r="P3" s="994"/>
      <c r="R3" s="236"/>
      <c r="S3" s="236"/>
    </row>
    <row r="4" spans="1:19" ht="18.95" customHeight="1">
      <c r="A4" s="1010" t="s">
        <v>560</v>
      </c>
      <c r="B4" s="1011"/>
      <c r="C4" s="1011"/>
      <c r="D4" s="1011"/>
      <c r="E4" s="1011"/>
      <c r="F4" s="1011"/>
      <c r="G4" s="1011"/>
      <c r="H4" s="1011"/>
      <c r="I4" s="1011"/>
      <c r="J4" s="1011"/>
      <c r="K4" s="1011"/>
      <c r="L4" s="1011"/>
      <c r="M4" s="1011"/>
      <c r="N4" s="1011"/>
      <c r="O4" s="1011"/>
      <c r="P4" s="1012"/>
      <c r="R4" s="236"/>
      <c r="S4" s="236"/>
    </row>
    <row r="5" spans="1:19" ht="85.5">
      <c r="A5" s="633"/>
      <c r="B5" s="634"/>
      <c r="C5" s="634"/>
      <c r="D5" s="634"/>
      <c r="E5" s="634"/>
      <c r="F5" s="634"/>
      <c r="G5" s="634"/>
      <c r="H5" s="634"/>
      <c r="I5" s="634"/>
      <c r="J5" s="634"/>
      <c r="K5" s="634"/>
      <c r="L5" s="634"/>
      <c r="M5" s="634"/>
      <c r="N5" s="634"/>
      <c r="O5" s="634"/>
      <c r="P5" s="635"/>
      <c r="Q5" s="166" t="s">
        <v>576</v>
      </c>
      <c r="R5" s="236"/>
      <c r="S5" s="236"/>
    </row>
    <row r="6" spans="1:19" s="235" customFormat="1" ht="38.25" customHeight="1">
      <c r="A6" s="981" t="s">
        <v>605</v>
      </c>
      <c r="B6" s="953"/>
      <c r="C6" s="12" t="str">
        <f>'SURVEY COVER SHEET'!D4&amp;", "&amp;'SURVEY COVER SHEET'!D2</f>
        <v>On-Site, Welfare Park, Goldethorpe</v>
      </c>
      <c r="D6" s="227" t="s">
        <v>563</v>
      </c>
      <c r="E6" s="633" t="str">
        <f>'SURVEY COVER SHEET'!B2&amp;", "&amp;'SURVEY COVER SHEET'!B4</f>
        <v>3.07.24, Ruth Highley BSc (Hons) MBiol Assistant Ecologist</v>
      </c>
      <c r="F6" s="634"/>
      <c r="G6" s="634"/>
      <c r="H6" s="634"/>
      <c r="I6" s="634"/>
      <c r="J6" s="634"/>
      <c r="K6" s="634"/>
      <c r="L6" s="634"/>
      <c r="M6" s="634"/>
      <c r="N6" s="634"/>
      <c r="O6" s="634"/>
      <c r="P6" s="635"/>
      <c r="R6" s="166"/>
      <c r="S6" s="166"/>
    </row>
    <row r="7" spans="1:19" ht="71.25">
      <c r="A7" s="1067" t="s">
        <v>564</v>
      </c>
      <c r="B7" s="1025"/>
      <c r="C7" s="259" t="str">
        <f>'SURVEY COVER SHEET'!B3&amp;", "&amp;'SURVEY COVER SHEET'!A7</f>
        <v>Dry and sunny, Any limitations</v>
      </c>
      <c r="D7" s="228" t="s">
        <v>565</v>
      </c>
      <c r="E7" s="1033">
        <f>'SURVEY COVER SHEET'!B5</f>
        <v>7734</v>
      </c>
      <c r="F7" s="1062"/>
      <c r="G7" s="1062"/>
      <c r="H7" s="1062"/>
      <c r="I7" s="1062"/>
      <c r="J7" s="1062"/>
      <c r="K7" s="1062"/>
      <c r="L7" s="1062"/>
      <c r="M7" s="1062"/>
      <c r="N7" s="1062"/>
      <c r="O7" s="1062"/>
      <c r="P7" s="1034"/>
      <c r="Q7" s="166" t="s">
        <v>555</v>
      </c>
      <c r="R7" s="236"/>
      <c r="S7" s="236"/>
    </row>
    <row r="8" spans="1:19" ht="15.75" customHeight="1">
      <c r="A8" s="1045" t="s">
        <v>924</v>
      </c>
      <c r="B8" s="1046"/>
      <c r="C8" s="1046"/>
      <c r="D8" s="1046"/>
      <c r="E8" s="1046"/>
      <c r="F8" s="1046"/>
      <c r="G8" s="1046"/>
      <c r="H8" s="1046"/>
      <c r="I8" s="1046"/>
      <c r="J8" s="1046"/>
      <c r="K8" s="1046"/>
      <c r="L8" s="1046"/>
      <c r="M8" s="1046"/>
      <c r="N8" s="1046"/>
      <c r="O8" s="1046"/>
      <c r="P8" s="1047"/>
      <c r="R8" s="236"/>
      <c r="S8" s="236"/>
    </row>
    <row r="9" spans="1:19" ht="18.75" customHeight="1">
      <c r="A9" s="883" t="s">
        <v>925</v>
      </c>
      <c r="B9" s="884"/>
      <c r="C9" s="884"/>
      <c r="D9" s="884"/>
      <c r="E9" s="204"/>
      <c r="F9" s="204"/>
      <c r="G9" s="204"/>
      <c r="H9" s="204"/>
      <c r="I9" s="204"/>
      <c r="J9" s="204"/>
      <c r="K9" s="204"/>
      <c r="L9" s="204"/>
      <c r="M9" s="204"/>
      <c r="N9" s="204"/>
      <c r="O9" s="204"/>
      <c r="P9" s="205"/>
    </row>
    <row r="10" spans="1:19" ht="17.25" customHeight="1">
      <c r="A10" s="1068" t="s">
        <v>615</v>
      </c>
      <c r="B10" s="1069"/>
      <c r="C10" s="1069"/>
      <c r="D10" s="1069"/>
      <c r="E10" s="1069"/>
      <c r="F10" s="1069"/>
      <c r="G10" s="1069"/>
      <c r="H10" s="1069"/>
      <c r="I10" s="1069"/>
      <c r="J10" s="1069"/>
      <c r="K10" s="1069"/>
      <c r="L10" s="1069"/>
      <c r="M10" s="1069"/>
      <c r="N10" s="1069"/>
      <c r="O10" s="1069"/>
      <c r="P10" s="1070"/>
    </row>
    <row r="11" spans="1:19" ht="45" customHeight="1">
      <c r="A11" s="1053" t="s">
        <v>950</v>
      </c>
      <c r="B11" s="1054"/>
      <c r="C11" s="1054"/>
      <c r="D11" s="1054"/>
      <c r="E11" s="1055"/>
      <c r="F11" s="981" t="s">
        <v>567</v>
      </c>
      <c r="G11" s="982"/>
      <c r="H11" s="982"/>
      <c r="I11" s="982"/>
      <c r="J11" s="982"/>
      <c r="K11" s="982"/>
      <c r="L11" s="982"/>
      <c r="M11" s="982"/>
      <c r="N11" s="982"/>
      <c r="O11" s="953"/>
      <c r="P11" s="1064"/>
    </row>
    <row r="12" spans="1:19" ht="45" customHeight="1">
      <c r="A12" s="706" t="s">
        <v>951</v>
      </c>
      <c r="B12" s="707"/>
      <c r="C12" s="707"/>
      <c r="D12" s="707"/>
      <c r="E12" s="708"/>
      <c r="F12" s="260"/>
      <c r="G12" s="260"/>
      <c r="H12" s="260"/>
      <c r="I12" s="260"/>
      <c r="J12" s="260"/>
      <c r="K12" s="260"/>
      <c r="L12" s="260"/>
      <c r="M12" s="260"/>
      <c r="N12" s="260"/>
      <c r="O12" s="260"/>
      <c r="P12" s="1065"/>
    </row>
    <row r="13" spans="1:19" ht="29.25" customHeight="1">
      <c r="A13" s="706" t="s">
        <v>952</v>
      </c>
      <c r="B13" s="707"/>
      <c r="C13" s="707"/>
      <c r="D13" s="707"/>
      <c r="E13" s="708"/>
      <c r="F13" s="981" t="s">
        <v>566</v>
      </c>
      <c r="G13" s="982"/>
      <c r="H13" s="982"/>
      <c r="I13" s="982"/>
      <c r="J13" s="982"/>
      <c r="K13" s="982"/>
      <c r="L13" s="982"/>
      <c r="M13" s="982"/>
      <c r="N13" s="982"/>
      <c r="O13" s="953"/>
      <c r="P13" s="1065"/>
    </row>
    <row r="14" spans="1:19" ht="59.25" customHeight="1">
      <c r="A14" s="1056" t="s">
        <v>953</v>
      </c>
      <c r="B14" s="1057"/>
      <c r="C14" s="1057"/>
      <c r="D14" s="1057"/>
      <c r="E14" s="1058"/>
      <c r="F14" s="260"/>
      <c r="G14" s="260"/>
      <c r="H14" s="260"/>
      <c r="I14" s="260"/>
      <c r="J14" s="260"/>
      <c r="K14" s="260"/>
      <c r="L14" s="260"/>
      <c r="M14" s="260"/>
      <c r="N14" s="260"/>
      <c r="O14" s="260"/>
      <c r="P14" s="1066"/>
    </row>
    <row r="15" spans="1:19" ht="19.5" customHeight="1">
      <c r="A15" s="1050" t="s">
        <v>568</v>
      </c>
      <c r="B15" s="1051"/>
      <c r="C15" s="1051"/>
      <c r="D15" s="1051"/>
      <c r="E15" s="1051"/>
      <c r="F15" s="1051"/>
      <c r="G15" s="1051"/>
      <c r="H15" s="1051"/>
      <c r="I15" s="1051"/>
      <c r="J15" s="1051"/>
      <c r="K15" s="1051"/>
      <c r="L15" s="1051"/>
      <c r="M15" s="1051"/>
      <c r="N15" s="1051"/>
      <c r="O15" s="1051"/>
      <c r="P15" s="1051"/>
    </row>
    <row r="16" spans="1:19" ht="45.75" customHeight="1">
      <c r="A16" s="1028" t="s">
        <v>617</v>
      </c>
      <c r="B16" s="1029"/>
      <c r="C16" s="240" t="s">
        <v>618</v>
      </c>
      <c r="D16" s="240" t="s">
        <v>619</v>
      </c>
      <c r="E16" s="240" t="s">
        <v>620</v>
      </c>
      <c r="F16" s="1059" t="s">
        <v>621</v>
      </c>
      <c r="G16" s="1060"/>
      <c r="H16" s="1060"/>
      <c r="I16" s="1060"/>
      <c r="J16" s="1060"/>
      <c r="K16" s="1060"/>
      <c r="L16" s="1060"/>
      <c r="M16" s="1060"/>
      <c r="N16" s="1060"/>
      <c r="O16" s="1061"/>
      <c r="P16" s="241" t="s">
        <v>570</v>
      </c>
    </row>
    <row r="17" spans="1:17" s="235" customFormat="1" ht="114">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42.5">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42.5">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75.5">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30" t="s">
        <v>940</v>
      </c>
      <c r="B22" s="1031"/>
      <c r="C22" s="1031"/>
      <c r="D22" s="1031"/>
      <c r="E22" s="1032"/>
      <c r="F22" s="263"/>
      <c r="G22" s="263"/>
      <c r="H22" s="263"/>
      <c r="I22" s="263"/>
      <c r="J22" s="263"/>
      <c r="K22" s="263"/>
      <c r="L22" s="263"/>
      <c r="M22" s="263"/>
      <c r="N22" s="263"/>
      <c r="O22" s="263"/>
      <c r="P22" s="263"/>
    </row>
    <row r="23" spans="1:17" s="250" customFormat="1" ht="18" customHeight="1">
      <c r="A23" s="1010" t="s">
        <v>656</v>
      </c>
      <c r="B23" s="1011"/>
      <c r="C23" s="1011"/>
      <c r="D23" s="1011"/>
      <c r="E23" s="1012"/>
      <c r="F23" s="1010" t="s">
        <v>657</v>
      </c>
      <c r="G23" s="1011"/>
      <c r="H23" s="1011"/>
      <c r="I23" s="1011"/>
      <c r="J23" s="1011"/>
      <c r="K23" s="1011"/>
      <c r="L23" s="1011"/>
      <c r="M23" s="1011"/>
      <c r="N23" s="1011"/>
      <c r="O23" s="1011"/>
      <c r="P23" s="1012"/>
      <c r="Q23" s="235"/>
    </row>
    <row r="24" spans="1:17" ht="20.25" customHeight="1">
      <c r="A24" s="251" t="s">
        <v>941</v>
      </c>
      <c r="B24" s="252"/>
      <c r="C24" s="252"/>
      <c r="D24" s="252"/>
      <c r="E24" s="252"/>
      <c r="F24" s="1033"/>
      <c r="G24" s="1062"/>
      <c r="H24" s="1062"/>
      <c r="I24" s="1062"/>
      <c r="J24" s="1062"/>
      <c r="K24" s="1062"/>
      <c r="L24" s="1062"/>
      <c r="M24" s="1062"/>
      <c r="N24" s="1062"/>
      <c r="O24" s="1062"/>
      <c r="P24" s="1034"/>
    </row>
    <row r="25" spans="1:17" ht="19.5" customHeight="1">
      <c r="A25" s="253" t="s">
        <v>942</v>
      </c>
      <c r="B25" s="235"/>
      <c r="C25" s="235"/>
      <c r="D25" s="235"/>
      <c r="E25" s="235"/>
      <c r="F25" s="1035"/>
      <c r="G25" s="1063"/>
      <c r="H25" s="1063"/>
      <c r="I25" s="1063"/>
      <c r="J25" s="1063"/>
      <c r="K25" s="1063"/>
      <c r="L25" s="1063"/>
      <c r="M25" s="1063"/>
      <c r="N25" s="1063"/>
      <c r="O25" s="1063"/>
      <c r="P25" s="1036"/>
    </row>
    <row r="26" spans="1:17" ht="18" customHeight="1">
      <c r="A26" s="254" t="s">
        <v>943</v>
      </c>
      <c r="B26" s="255"/>
      <c r="C26" s="255"/>
      <c r="D26" s="255"/>
      <c r="E26" s="255"/>
      <c r="F26" s="1037"/>
      <c r="G26" s="1049"/>
      <c r="H26" s="1049"/>
      <c r="I26" s="1049"/>
      <c r="J26" s="1049"/>
      <c r="K26" s="1049"/>
      <c r="L26" s="1049"/>
      <c r="M26" s="1049"/>
      <c r="N26" s="1049"/>
      <c r="O26" s="1049"/>
      <c r="P26" s="1038"/>
    </row>
    <row r="27" spans="1:17" ht="15">
      <c r="A27" s="1003" t="s">
        <v>602</v>
      </c>
      <c r="B27" s="1004"/>
      <c r="C27" s="1004"/>
      <c r="D27" s="1004"/>
      <c r="E27" s="1004"/>
      <c r="F27" s="1004"/>
      <c r="G27" s="1004"/>
      <c r="H27" s="1004"/>
      <c r="I27" s="1004"/>
      <c r="J27" s="1004"/>
      <c r="K27" s="1004"/>
      <c r="L27" s="1004"/>
      <c r="M27" s="1004"/>
      <c r="N27" s="1004"/>
      <c r="O27" s="1004"/>
      <c r="P27" s="1005"/>
    </row>
    <row r="28" spans="1:17" ht="114">
      <c r="A28" s="633"/>
      <c r="B28" s="634"/>
      <c r="C28" s="634"/>
      <c r="D28" s="634"/>
      <c r="E28" s="634"/>
      <c r="F28" s="634"/>
      <c r="G28" s="634"/>
      <c r="H28" s="634"/>
      <c r="I28" s="634"/>
      <c r="J28" s="634"/>
      <c r="K28" s="634"/>
      <c r="L28" s="634"/>
      <c r="M28" s="634"/>
      <c r="N28" s="634"/>
      <c r="O28" s="634"/>
      <c r="P28" s="635"/>
      <c r="Q28" s="166" t="s">
        <v>585</v>
      </c>
    </row>
    <row r="29" spans="1:17" s="250" customFormat="1" ht="15">
      <c r="A29" s="256" t="s">
        <v>603</v>
      </c>
      <c r="B29" s="257"/>
      <c r="C29" s="257"/>
      <c r="D29" s="257"/>
      <c r="E29" s="257"/>
      <c r="F29" s="257"/>
      <c r="G29" s="257"/>
      <c r="H29" s="257"/>
      <c r="I29" s="257"/>
      <c r="J29" s="257"/>
      <c r="K29" s="257"/>
      <c r="L29" s="257"/>
      <c r="M29" s="257"/>
      <c r="N29" s="257"/>
      <c r="O29" s="257"/>
      <c r="P29" s="257"/>
      <c r="Q29" s="235"/>
    </row>
    <row r="30" spans="1:17" ht="30" customHeight="1">
      <c r="A30" s="726" t="s">
        <v>944</v>
      </c>
      <c r="B30" s="727"/>
      <c r="C30" s="727"/>
      <c r="D30" s="727"/>
      <c r="E30" s="727"/>
      <c r="F30" s="727"/>
      <c r="G30" s="727"/>
      <c r="H30" s="727"/>
      <c r="I30" s="727"/>
      <c r="J30" s="727"/>
      <c r="K30" s="727"/>
      <c r="L30" s="727"/>
      <c r="M30" s="727"/>
      <c r="N30" s="727"/>
      <c r="O30" s="727"/>
      <c r="P30" s="728"/>
    </row>
    <row r="31" spans="1:17" ht="14.25" customHeight="1">
      <c r="A31" s="709" t="s">
        <v>665</v>
      </c>
      <c r="B31" s="710"/>
      <c r="C31" s="101"/>
      <c r="D31" s="101"/>
      <c r="E31" s="101"/>
      <c r="F31" s="101"/>
      <c r="G31" s="101"/>
      <c r="H31" s="101"/>
      <c r="I31" s="101"/>
      <c r="J31" s="101"/>
      <c r="K31" s="101"/>
      <c r="L31" s="101"/>
      <c r="M31" s="101"/>
      <c r="N31" s="101"/>
      <c r="O31" s="101"/>
      <c r="P31" s="102"/>
    </row>
    <row r="32" spans="1:17">
      <c r="A32" s="703" t="s">
        <v>667</v>
      </c>
      <c r="B32" s="704"/>
      <c r="C32" s="704"/>
      <c r="D32" s="704"/>
      <c r="E32" s="704"/>
      <c r="F32" s="704"/>
      <c r="G32" s="704"/>
      <c r="H32" s="704"/>
      <c r="I32" s="704"/>
      <c r="J32" s="704"/>
      <c r="K32" s="704"/>
      <c r="L32" s="704"/>
      <c r="M32" s="704"/>
      <c r="N32" s="704"/>
      <c r="O32" s="704"/>
      <c r="P32" s="705"/>
    </row>
    <row r="33" spans="1:16" ht="14.25" customHeight="1">
      <c r="A33" s="712" t="s">
        <v>668</v>
      </c>
      <c r="B33" s="712"/>
      <c r="C33" s="712"/>
      <c r="D33" s="712"/>
      <c r="E33" s="101"/>
      <c r="F33" s="101"/>
      <c r="G33" s="101"/>
      <c r="H33" s="101"/>
      <c r="I33" s="101"/>
      <c r="J33" s="101"/>
      <c r="K33" s="101"/>
      <c r="L33" s="101"/>
      <c r="M33" s="101"/>
      <c r="N33" s="101"/>
      <c r="O33" s="101"/>
      <c r="P33" s="102"/>
    </row>
    <row r="34" spans="1:16" ht="17.25" customHeight="1">
      <c r="A34" s="703" t="s">
        <v>945</v>
      </c>
      <c r="B34" s="704"/>
      <c r="C34" s="704"/>
      <c r="D34" s="704"/>
      <c r="E34" s="704"/>
      <c r="F34" s="704"/>
      <c r="G34" s="704"/>
      <c r="H34" s="704"/>
      <c r="I34" s="704"/>
      <c r="J34" s="704"/>
      <c r="K34" s="704"/>
      <c r="L34" s="704"/>
      <c r="M34" s="704"/>
      <c r="N34" s="704"/>
      <c r="O34" s="704"/>
      <c r="P34" s="705"/>
    </row>
    <row r="35" spans="1:16" ht="16.5" customHeight="1">
      <c r="A35" s="712" t="s">
        <v>670</v>
      </c>
      <c r="B35" s="712"/>
      <c r="C35" s="712"/>
      <c r="D35" s="712"/>
      <c r="E35" s="101"/>
      <c r="F35" s="101"/>
      <c r="G35" s="101"/>
      <c r="H35" s="101"/>
      <c r="I35" s="101"/>
      <c r="J35" s="101"/>
      <c r="K35" s="101"/>
      <c r="L35" s="101"/>
      <c r="M35" s="101"/>
      <c r="N35" s="101"/>
      <c r="O35" s="101"/>
      <c r="P35" s="102"/>
    </row>
    <row r="36" spans="1:16" ht="69.75" customHeight="1">
      <c r="A36" s="703" t="s">
        <v>946</v>
      </c>
      <c r="B36" s="704"/>
      <c r="C36" s="704"/>
      <c r="D36" s="704"/>
      <c r="E36" s="704"/>
      <c r="F36" s="704"/>
      <c r="G36" s="704"/>
      <c r="H36" s="704"/>
      <c r="I36" s="704"/>
      <c r="J36" s="704"/>
      <c r="K36" s="704"/>
      <c r="L36" s="704"/>
      <c r="M36" s="704"/>
      <c r="N36" s="704"/>
      <c r="O36" s="704"/>
      <c r="P36" s="705"/>
    </row>
    <row r="37" spans="1:16" ht="108" customHeight="1">
      <c r="A37" s="703" t="s">
        <v>947</v>
      </c>
      <c r="B37" s="704"/>
      <c r="C37" s="704"/>
      <c r="D37" s="704"/>
      <c r="E37" s="704"/>
      <c r="F37" s="704"/>
      <c r="G37" s="704"/>
      <c r="H37" s="704"/>
      <c r="I37" s="704"/>
      <c r="J37" s="704"/>
      <c r="K37" s="704"/>
      <c r="L37" s="704"/>
      <c r="M37" s="704"/>
      <c r="N37" s="704"/>
      <c r="O37" s="704"/>
      <c r="P37" s="705"/>
    </row>
    <row r="38" spans="1:16" ht="28.5" customHeight="1">
      <c r="A38" s="703" t="s">
        <v>948</v>
      </c>
      <c r="B38" s="704"/>
      <c r="C38" s="704"/>
      <c r="D38" s="704"/>
      <c r="E38" s="704"/>
      <c r="F38" s="704"/>
      <c r="G38" s="704"/>
      <c r="H38" s="704"/>
      <c r="I38" s="704"/>
      <c r="J38" s="704"/>
      <c r="K38" s="704"/>
      <c r="L38" s="704"/>
      <c r="M38" s="704"/>
      <c r="N38" s="704"/>
      <c r="O38" s="704"/>
      <c r="P38" s="705"/>
    </row>
    <row r="39" spans="1:16" ht="20.25" customHeight="1">
      <c r="A39" s="775" t="s">
        <v>673</v>
      </c>
      <c r="B39" s="783"/>
      <c r="C39" s="783"/>
      <c r="D39" s="783"/>
      <c r="E39" s="783"/>
      <c r="F39" s="783"/>
      <c r="G39" s="783"/>
      <c r="H39" s="783"/>
      <c r="I39" s="783"/>
      <c r="J39" s="783"/>
      <c r="K39" s="400"/>
      <c r="L39" s="400"/>
      <c r="M39" s="400"/>
      <c r="N39" s="400"/>
      <c r="O39" s="400"/>
      <c r="P39" s="401"/>
    </row>
    <row r="40" spans="1:16" ht="57.75" customHeight="1">
      <c r="A40" s="703" t="s">
        <v>949</v>
      </c>
      <c r="B40" s="704"/>
      <c r="C40" s="704"/>
      <c r="D40" s="704"/>
      <c r="E40" s="704"/>
      <c r="F40" s="704"/>
      <c r="G40" s="704"/>
      <c r="H40" s="704"/>
      <c r="I40" s="704"/>
      <c r="J40" s="704"/>
      <c r="K40" s="704"/>
      <c r="L40" s="704"/>
      <c r="M40" s="704"/>
      <c r="N40" s="704"/>
      <c r="O40" s="704"/>
      <c r="P40" s="705"/>
    </row>
    <row r="41" spans="1:16" ht="18.75" customHeight="1">
      <c r="A41" s="1039" t="s">
        <v>675</v>
      </c>
      <c r="B41" s="1040"/>
      <c r="C41" s="1040"/>
      <c r="D41" s="1040"/>
      <c r="E41" s="1040"/>
      <c r="F41" s="1040"/>
      <c r="G41" s="1040"/>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52" t="s">
        <v>955</v>
      </c>
      <c r="B1" s="753"/>
      <c r="C1" s="753"/>
      <c r="D1" s="753"/>
      <c r="E1" s="753"/>
      <c r="F1" s="753"/>
      <c r="G1" s="754"/>
      <c r="H1" s="103" t="s">
        <v>557</v>
      </c>
    </row>
    <row r="2" spans="1:10" ht="19.5" customHeight="1">
      <c r="A2" s="723" t="s">
        <v>956</v>
      </c>
      <c r="B2" s="724"/>
      <c r="C2" s="724"/>
      <c r="D2" s="724"/>
      <c r="E2" s="724"/>
      <c r="F2" s="724"/>
      <c r="G2" s="725"/>
      <c r="I2" s="264"/>
      <c r="J2" s="264"/>
    </row>
    <row r="3" spans="1:10" ht="50.25" customHeight="1">
      <c r="A3" s="755" t="s">
        <v>957</v>
      </c>
      <c r="B3" s="756"/>
      <c r="C3" s="756"/>
      <c r="D3" s="756"/>
      <c r="E3" s="756"/>
      <c r="F3" s="756"/>
      <c r="G3" s="757"/>
      <c r="I3" s="264"/>
      <c r="J3" s="264"/>
    </row>
    <row r="4" spans="1:10" s="123" customFormat="1" ht="47.25" customHeight="1">
      <c r="A4" s="750" t="s">
        <v>605</v>
      </c>
      <c r="B4" s="751"/>
      <c r="C4" s="21" t="str">
        <f>'SURVEY COVER SHEET'!D4&amp;", "&amp;'SURVEY COVER SHEET'!D2</f>
        <v>On-Site, Welfare Park, Goldethorpe</v>
      </c>
      <c r="D4" s="79" t="s">
        <v>563</v>
      </c>
      <c r="E4" s="720" t="str">
        <f>'SURVEY COVER SHEET'!B2&amp;", "&amp;'SURVEY COVER SHEET'!B4</f>
        <v>3.07.24, Ruth Highley BSc (Hons) MBiol Assistant Ecologist</v>
      </c>
      <c r="F4" s="721"/>
      <c r="G4" s="722"/>
      <c r="I4" s="197"/>
      <c r="J4" s="197"/>
    </row>
    <row r="5" spans="1:10" ht="64.5" customHeight="1">
      <c r="A5" s="981" t="s">
        <v>564</v>
      </c>
      <c r="B5" s="953"/>
      <c r="C5" s="67" t="str">
        <f>'SURVEY COVER SHEET'!B3&amp;", "&amp;'SURVEY COVER SHEET'!A7</f>
        <v>Dry and sunny, Any limitations</v>
      </c>
      <c r="D5" s="228" t="s">
        <v>565</v>
      </c>
      <c r="E5" s="720">
        <f>'SURVEY COVER SHEET'!B5</f>
        <v>7734</v>
      </c>
      <c r="F5" s="721"/>
      <c r="G5" s="722"/>
      <c r="I5" s="264"/>
      <c r="J5" s="264"/>
    </row>
    <row r="6" spans="1:10" ht="63.75" customHeight="1">
      <c r="A6" s="981" t="s">
        <v>566</v>
      </c>
      <c r="B6" s="953"/>
      <c r="C6" s="67"/>
      <c r="D6" s="227" t="s">
        <v>567</v>
      </c>
      <c r="E6" s="720"/>
      <c r="F6" s="721"/>
      <c r="G6" s="722"/>
      <c r="I6" s="264"/>
      <c r="J6" s="264"/>
    </row>
    <row r="7" spans="1:10" ht="20.100000000000001" customHeight="1">
      <c r="A7" s="1010" t="s">
        <v>560</v>
      </c>
      <c r="B7" s="1011"/>
      <c r="C7" s="1011"/>
      <c r="D7" s="1011"/>
      <c r="E7" s="1011"/>
      <c r="F7" s="1011"/>
      <c r="G7" s="1012"/>
      <c r="I7" s="264"/>
      <c r="J7" s="264"/>
    </row>
    <row r="8" spans="1:10" s="123" customFormat="1" ht="85.5">
      <c r="A8" s="656"/>
      <c r="B8" s="657"/>
      <c r="C8" s="657"/>
      <c r="D8" s="657"/>
      <c r="E8" s="657"/>
      <c r="F8" s="657"/>
      <c r="G8" s="658"/>
      <c r="H8" s="197" t="s">
        <v>576</v>
      </c>
      <c r="I8" s="197"/>
      <c r="J8" s="197"/>
    </row>
    <row r="9" spans="1:10" s="123" customFormat="1" ht="20.25" customHeight="1">
      <c r="A9" s="677" t="s">
        <v>958</v>
      </c>
      <c r="B9" s="680"/>
      <c r="C9" s="680"/>
      <c r="D9" s="680"/>
      <c r="E9" s="680"/>
      <c r="F9" s="680"/>
      <c r="G9" s="653"/>
    </row>
    <row r="10" spans="1:10" ht="20.100000000000001" customHeight="1">
      <c r="A10" s="723" t="s">
        <v>615</v>
      </c>
      <c r="B10" s="724"/>
      <c r="C10" s="724"/>
      <c r="D10" s="724"/>
      <c r="E10" s="724"/>
      <c r="F10" s="724"/>
      <c r="G10" s="725"/>
    </row>
    <row r="11" spans="1:10" ht="115.5" customHeight="1">
      <c r="A11" s="677" t="s">
        <v>959</v>
      </c>
      <c r="B11" s="680"/>
      <c r="C11" s="680"/>
      <c r="D11" s="680"/>
      <c r="E11" s="680"/>
      <c r="F11" s="680"/>
      <c r="G11" s="653"/>
    </row>
    <row r="12" spans="1:10" ht="15">
      <c r="A12" s="723" t="s">
        <v>568</v>
      </c>
      <c r="B12" s="724"/>
      <c r="C12" s="724"/>
      <c r="D12" s="724"/>
      <c r="E12" s="724"/>
      <c r="F12" s="724"/>
      <c r="G12" s="724"/>
    </row>
    <row r="13" spans="1:10" s="123" customFormat="1" ht="30.95" customHeight="1">
      <c r="A13" s="84" t="s">
        <v>617</v>
      </c>
      <c r="B13" s="85"/>
      <c r="C13" s="86" t="s">
        <v>618</v>
      </c>
      <c r="D13" s="86" t="s">
        <v>619</v>
      </c>
      <c r="E13" s="86" t="s">
        <v>620</v>
      </c>
      <c r="F13" s="87" t="s">
        <v>621</v>
      </c>
      <c r="G13" s="87" t="s">
        <v>570</v>
      </c>
    </row>
    <row r="14" spans="1:10" s="123" customFormat="1" ht="114">
      <c r="A14" s="88" t="s">
        <v>571</v>
      </c>
      <c r="B14" s="88" t="s">
        <v>695</v>
      </c>
      <c r="C14" s="93" t="s">
        <v>960</v>
      </c>
      <c r="D14" s="94" t="s">
        <v>697</v>
      </c>
      <c r="E14" s="95" t="s">
        <v>727</v>
      </c>
      <c r="F14" s="21"/>
      <c r="G14" s="21"/>
    </row>
    <row r="15" spans="1:10" s="123" customFormat="1" ht="213.75">
      <c r="A15" s="88" t="s">
        <v>574</v>
      </c>
      <c r="B15" s="92" t="s">
        <v>622</v>
      </c>
      <c r="C15" s="89" t="s">
        <v>930</v>
      </c>
      <c r="D15" s="90" t="s">
        <v>931</v>
      </c>
      <c r="E15" s="91" t="s">
        <v>961</v>
      </c>
      <c r="F15" s="21"/>
      <c r="G15" s="21"/>
    </row>
    <row r="16" spans="1:10" s="123" customFormat="1" ht="130.5">
      <c r="A16" s="88" t="s">
        <v>577</v>
      </c>
      <c r="B16" s="92" t="s">
        <v>626</v>
      </c>
      <c r="C16" s="89" t="s">
        <v>962</v>
      </c>
      <c r="D16" s="90" t="s">
        <v>963</v>
      </c>
      <c r="E16" s="91" t="s">
        <v>964</v>
      </c>
      <c r="F16" s="21"/>
      <c r="G16" s="21"/>
    </row>
    <row r="17" spans="1:8" s="123" customFormat="1" ht="161.25">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45" t="s">
        <v>940</v>
      </c>
      <c r="B19" s="746"/>
      <c r="C19" s="746"/>
      <c r="D19" s="746"/>
      <c r="E19" s="747"/>
      <c r="F19" s="656"/>
      <c r="G19" s="658"/>
    </row>
    <row r="20" spans="1:8" s="150" customFormat="1" ht="16.5" customHeight="1">
      <c r="A20" s="738" t="s">
        <v>656</v>
      </c>
      <c r="B20" s="738"/>
      <c r="C20" s="738"/>
      <c r="D20" s="738"/>
      <c r="E20" s="738"/>
      <c r="F20" s="738" t="s">
        <v>657</v>
      </c>
      <c r="G20" s="738"/>
      <c r="H20" s="123"/>
    </row>
    <row r="21" spans="1:8" s="123" customFormat="1" ht="17.25" customHeight="1">
      <c r="A21" s="265" t="s">
        <v>941</v>
      </c>
      <c r="B21" s="266"/>
      <c r="C21" s="266"/>
      <c r="D21" s="266"/>
      <c r="E21" s="266"/>
      <c r="F21" s="1033"/>
      <c r="G21" s="1034"/>
    </row>
    <row r="22" spans="1:8" s="123" customFormat="1" ht="17.25" customHeight="1">
      <c r="A22" s="267" t="s">
        <v>942</v>
      </c>
      <c r="B22" s="268"/>
      <c r="C22" s="268"/>
      <c r="D22" s="268"/>
      <c r="E22" s="268"/>
      <c r="F22" s="1035"/>
      <c r="G22" s="1036"/>
    </row>
    <row r="23" spans="1:8" s="123" customFormat="1" ht="16.5" customHeight="1">
      <c r="A23" s="269" t="s">
        <v>943</v>
      </c>
      <c r="B23" s="270"/>
      <c r="C23" s="270"/>
      <c r="D23" s="270"/>
      <c r="E23" s="270"/>
      <c r="F23" s="1037"/>
      <c r="G23" s="1038"/>
    </row>
    <row r="24" spans="1:8" ht="15">
      <c r="A24" s="1003" t="s">
        <v>602</v>
      </c>
      <c r="B24" s="1004"/>
      <c r="C24" s="1004"/>
      <c r="D24" s="1004"/>
      <c r="E24" s="1004"/>
      <c r="F24" s="1004"/>
      <c r="G24" s="1005"/>
    </row>
    <row r="25" spans="1:8" ht="99.75">
      <c r="A25" s="633"/>
      <c r="B25" s="634"/>
      <c r="C25" s="634"/>
      <c r="D25" s="634"/>
      <c r="E25" s="634"/>
      <c r="F25" s="634"/>
      <c r="G25" s="635"/>
      <c r="H25" s="197" t="s">
        <v>588</v>
      </c>
    </row>
    <row r="26" spans="1:8" s="150" customFormat="1" ht="15">
      <c r="A26" s="556" t="s">
        <v>603</v>
      </c>
      <c r="B26" s="557"/>
      <c r="C26" s="557"/>
      <c r="D26" s="557"/>
      <c r="E26" s="557"/>
      <c r="F26" s="557"/>
      <c r="G26" s="558"/>
      <c r="H26" s="123"/>
    </row>
    <row r="27" spans="1:8" ht="34.5" customHeight="1">
      <c r="A27" s="726" t="s">
        <v>972</v>
      </c>
      <c r="B27" s="727"/>
      <c r="C27" s="727"/>
      <c r="D27" s="727"/>
      <c r="E27" s="727"/>
      <c r="F27" s="727"/>
      <c r="G27" s="728"/>
    </row>
    <row r="28" spans="1:8">
      <c r="A28" s="788" t="s">
        <v>665</v>
      </c>
      <c r="B28" s="789"/>
      <c r="C28" s="127"/>
      <c r="D28" s="127"/>
      <c r="E28" s="127"/>
      <c r="F28" s="127"/>
      <c r="G28" s="128"/>
    </row>
    <row r="29" spans="1:8">
      <c r="A29" s="703" t="s">
        <v>667</v>
      </c>
      <c r="B29" s="704"/>
      <c r="C29" s="704"/>
      <c r="D29" s="704"/>
      <c r="E29" s="704"/>
      <c r="F29" s="704"/>
      <c r="G29" s="705"/>
    </row>
    <row r="30" spans="1:8">
      <c r="A30" s="712" t="s">
        <v>668</v>
      </c>
      <c r="B30" s="712"/>
      <c r="C30" s="712"/>
      <c r="D30" s="712"/>
      <c r="E30" s="127"/>
      <c r="F30" s="127"/>
      <c r="G30" s="128"/>
    </row>
    <row r="31" spans="1:8">
      <c r="A31" s="703" t="s">
        <v>945</v>
      </c>
      <c r="B31" s="704"/>
      <c r="C31" s="704"/>
      <c r="D31" s="704"/>
      <c r="E31" s="704"/>
      <c r="F31" s="704"/>
      <c r="G31" s="705"/>
    </row>
    <row r="32" spans="1:8">
      <c r="A32" s="712" t="s">
        <v>670</v>
      </c>
      <c r="B32" s="712"/>
      <c r="C32" s="712"/>
      <c r="D32" s="127"/>
      <c r="E32" s="127"/>
      <c r="F32" s="127"/>
      <c r="G32" s="128"/>
    </row>
    <row r="33" spans="1:7" ht="118.5" customHeight="1">
      <c r="A33" s="703" t="s">
        <v>973</v>
      </c>
      <c r="B33" s="704"/>
      <c r="C33" s="704"/>
      <c r="D33" s="704"/>
      <c r="E33" s="704"/>
      <c r="F33" s="704"/>
      <c r="G33" s="705"/>
    </row>
    <row r="34" spans="1:7" ht="156.75" customHeight="1">
      <c r="A34" s="703" t="s">
        <v>974</v>
      </c>
      <c r="B34" s="704"/>
      <c r="C34" s="704"/>
      <c r="D34" s="704"/>
      <c r="E34" s="704"/>
      <c r="F34" s="704"/>
      <c r="G34" s="705"/>
    </row>
    <row r="35" spans="1:7">
      <c r="A35" s="775" t="s">
        <v>673</v>
      </c>
      <c r="B35" s="783"/>
      <c r="C35" s="783"/>
      <c r="D35" s="783"/>
      <c r="E35" s="783"/>
      <c r="F35" s="783"/>
      <c r="G35" s="784"/>
    </row>
    <row r="36" spans="1:7" ht="59.25" customHeight="1">
      <c r="A36" s="703" t="s">
        <v>975</v>
      </c>
      <c r="B36" s="704"/>
      <c r="C36" s="704"/>
      <c r="D36" s="704"/>
      <c r="E36" s="704"/>
      <c r="F36" s="704"/>
      <c r="G36" s="705"/>
    </row>
    <row r="37" spans="1:7">
      <c r="A37" s="883" t="s">
        <v>976</v>
      </c>
      <c r="B37" s="884"/>
      <c r="C37" s="884"/>
      <c r="D37" s="884"/>
      <c r="E37" s="884"/>
      <c r="F37" s="884"/>
      <c r="G37" s="1071"/>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52" t="s">
        <v>955</v>
      </c>
      <c r="B1" s="753"/>
      <c r="C1" s="753"/>
      <c r="D1" s="753"/>
      <c r="E1" s="753"/>
      <c r="F1" s="753"/>
      <c r="G1" s="753"/>
      <c r="H1" s="753"/>
      <c r="I1" s="753"/>
      <c r="J1" s="753"/>
      <c r="K1" s="753"/>
      <c r="L1" s="753"/>
      <c r="M1" s="753"/>
      <c r="N1" s="753"/>
      <c r="O1" s="753"/>
      <c r="P1" s="754"/>
      <c r="Q1" s="103" t="s">
        <v>557</v>
      </c>
    </row>
    <row r="2" spans="1:19" ht="19.5" customHeight="1">
      <c r="A2" s="723" t="s">
        <v>956</v>
      </c>
      <c r="B2" s="724"/>
      <c r="C2" s="724"/>
      <c r="D2" s="724"/>
      <c r="E2" s="724"/>
      <c r="F2" s="724"/>
      <c r="G2" s="724"/>
      <c r="H2" s="724"/>
      <c r="I2" s="724"/>
      <c r="J2" s="724"/>
      <c r="K2" s="724"/>
      <c r="L2" s="724"/>
      <c r="M2" s="724"/>
      <c r="N2" s="724"/>
      <c r="O2" s="724"/>
      <c r="P2" s="725"/>
      <c r="R2" s="264"/>
      <c r="S2" s="264"/>
    </row>
    <row r="3" spans="1:19" ht="50.25" customHeight="1">
      <c r="A3" s="755" t="s">
        <v>957</v>
      </c>
      <c r="B3" s="756"/>
      <c r="C3" s="756"/>
      <c r="D3" s="756"/>
      <c r="E3" s="756"/>
      <c r="F3" s="756"/>
      <c r="G3" s="756"/>
      <c r="H3" s="756"/>
      <c r="I3" s="756"/>
      <c r="J3" s="756"/>
      <c r="K3" s="756"/>
      <c r="L3" s="756"/>
      <c r="M3" s="756"/>
      <c r="N3" s="756"/>
      <c r="O3" s="756"/>
      <c r="P3" s="757"/>
      <c r="R3" s="264"/>
      <c r="S3" s="264"/>
    </row>
    <row r="4" spans="1:19" s="123" customFormat="1" ht="53.25" customHeight="1">
      <c r="A4" s="750" t="s">
        <v>605</v>
      </c>
      <c r="B4" s="751"/>
      <c r="C4" s="21" t="str">
        <f>'SURVEY COVER SHEET'!D4&amp;", "&amp;'SURVEY COVER SHEET'!D2</f>
        <v>On-Site, Welfare Park, Goldethorpe</v>
      </c>
      <c r="D4" s="79" t="s">
        <v>563</v>
      </c>
      <c r="E4" s="720" t="str">
        <f>'SURVEY COVER SHEET'!B2&amp;", "&amp;'SURVEY COVER SHEET'!B4</f>
        <v>3.07.24, Ruth Highley BSc (Hons) MBiol Assistant Ecologist</v>
      </c>
      <c r="F4" s="721"/>
      <c r="G4" s="721"/>
      <c r="H4" s="721"/>
      <c r="I4" s="721"/>
      <c r="J4" s="721"/>
      <c r="K4" s="721"/>
      <c r="L4" s="721"/>
      <c r="M4" s="721"/>
      <c r="N4" s="721"/>
      <c r="O4" s="721"/>
      <c r="P4" s="722"/>
      <c r="R4" s="197"/>
      <c r="S4" s="197"/>
    </row>
    <row r="5" spans="1:19" ht="78" customHeight="1">
      <c r="A5" s="981" t="s">
        <v>565</v>
      </c>
      <c r="B5" s="953"/>
      <c r="C5" s="67" t="str">
        <f>'SURVEY COVER SHEET'!B3&amp;", "&amp;'SURVEY COVER SHEET'!A7</f>
        <v>Dry and sunny, Any limitations</v>
      </c>
      <c r="D5" s="228" t="s">
        <v>564</v>
      </c>
      <c r="E5" s="720">
        <f>'SURVEY COVER SHEET'!B5</f>
        <v>7734</v>
      </c>
      <c r="F5" s="721"/>
      <c r="G5" s="721"/>
      <c r="H5" s="721"/>
      <c r="I5" s="721"/>
      <c r="J5" s="721"/>
      <c r="K5" s="721"/>
      <c r="L5" s="721"/>
      <c r="M5" s="721"/>
      <c r="N5" s="721"/>
      <c r="O5" s="721"/>
      <c r="P5" s="722"/>
      <c r="R5" s="264"/>
      <c r="S5" s="264"/>
    </row>
    <row r="6" spans="1:19" ht="20.100000000000001" customHeight="1">
      <c r="A6" s="1010" t="s">
        <v>560</v>
      </c>
      <c r="B6" s="1011"/>
      <c r="C6" s="1011"/>
      <c r="D6" s="1011"/>
      <c r="E6" s="1011"/>
      <c r="F6" s="1011"/>
      <c r="G6" s="1011"/>
      <c r="H6" s="1011"/>
      <c r="I6" s="1011"/>
      <c r="J6" s="1011"/>
      <c r="K6" s="1011"/>
      <c r="L6" s="1011"/>
      <c r="M6" s="1011"/>
      <c r="N6" s="1011"/>
      <c r="O6" s="1011"/>
      <c r="P6" s="1012"/>
      <c r="R6" s="264"/>
      <c r="S6" s="264"/>
    </row>
    <row r="7" spans="1:19" s="123" customFormat="1" ht="85.5">
      <c r="A7" s="656"/>
      <c r="B7" s="657"/>
      <c r="C7" s="657"/>
      <c r="D7" s="657"/>
      <c r="E7" s="657"/>
      <c r="F7" s="657"/>
      <c r="G7" s="657"/>
      <c r="H7" s="657"/>
      <c r="I7" s="657"/>
      <c r="J7" s="657"/>
      <c r="K7" s="657"/>
      <c r="L7" s="657"/>
      <c r="M7" s="657"/>
      <c r="N7" s="657"/>
      <c r="O7" s="657"/>
      <c r="P7" s="658"/>
      <c r="Q7" s="197" t="s">
        <v>576</v>
      </c>
      <c r="R7" s="197"/>
      <c r="S7" s="197"/>
    </row>
    <row r="8" spans="1:19" s="123" customFormat="1" ht="18" customHeight="1">
      <c r="A8" s="677" t="s">
        <v>958</v>
      </c>
      <c r="B8" s="680"/>
      <c r="C8" s="680"/>
      <c r="D8" s="680"/>
      <c r="E8" s="680"/>
      <c r="F8" s="680"/>
      <c r="G8" s="680"/>
      <c r="H8" s="680"/>
      <c r="I8" s="680"/>
      <c r="J8" s="680"/>
      <c r="K8" s="680"/>
      <c r="L8" s="680"/>
      <c r="M8" s="680"/>
      <c r="N8" s="680"/>
      <c r="O8" s="680"/>
      <c r="P8" s="653"/>
    </row>
    <row r="9" spans="1:19" ht="20.100000000000001" customHeight="1">
      <c r="A9" s="805" t="s">
        <v>615</v>
      </c>
      <c r="B9" s="806"/>
      <c r="C9" s="806"/>
      <c r="D9" s="806"/>
      <c r="E9" s="806"/>
      <c r="F9" s="806"/>
      <c r="G9" s="806"/>
      <c r="H9" s="806"/>
      <c r="I9" s="806"/>
      <c r="J9" s="806"/>
      <c r="K9" s="806"/>
      <c r="L9" s="806"/>
      <c r="M9" s="806"/>
      <c r="N9" s="806"/>
      <c r="O9" s="806"/>
      <c r="P9" s="807"/>
    </row>
    <row r="10" spans="1:19" ht="31.5" customHeight="1">
      <c r="A10" s="794" t="s">
        <v>977</v>
      </c>
      <c r="B10" s="795"/>
      <c r="C10" s="795"/>
      <c r="D10" s="795"/>
      <c r="E10" s="796"/>
      <c r="F10" s="750" t="s">
        <v>567</v>
      </c>
      <c r="G10" s="770"/>
      <c r="H10" s="770"/>
      <c r="I10" s="770"/>
      <c r="J10" s="770"/>
      <c r="K10" s="770"/>
      <c r="L10" s="770"/>
      <c r="M10" s="770"/>
      <c r="N10" s="770"/>
      <c r="O10" s="751"/>
      <c r="P10" s="273"/>
    </row>
    <row r="11" spans="1:19" ht="28.5" customHeight="1">
      <c r="A11" s="800" t="s">
        <v>978</v>
      </c>
      <c r="B11" s="801"/>
      <c r="C11" s="801"/>
      <c r="D11" s="801"/>
      <c r="E11" s="802"/>
      <c r="F11" s="21"/>
      <c r="G11" s="21"/>
      <c r="H11" s="21"/>
      <c r="I11" s="21"/>
      <c r="J11" s="21"/>
      <c r="K11" s="21"/>
      <c r="L11" s="21"/>
      <c r="M11" s="21"/>
      <c r="N11" s="21"/>
      <c r="O11" s="21"/>
      <c r="P11" s="274"/>
    </row>
    <row r="12" spans="1:19" ht="16.5" customHeight="1">
      <c r="A12" s="800" t="s">
        <v>979</v>
      </c>
      <c r="B12" s="801"/>
      <c r="C12" s="801"/>
      <c r="D12" s="801"/>
      <c r="E12" s="802"/>
      <c r="F12" s="750" t="s">
        <v>566</v>
      </c>
      <c r="G12" s="770"/>
      <c r="H12" s="770"/>
      <c r="I12" s="770"/>
      <c r="J12" s="770"/>
      <c r="K12" s="770"/>
      <c r="L12" s="770"/>
      <c r="M12" s="770"/>
      <c r="N12" s="770"/>
      <c r="O12" s="751"/>
      <c r="P12" s="274"/>
    </row>
    <row r="13" spans="1:19" ht="43.5" customHeight="1">
      <c r="A13" s="797" t="s">
        <v>980</v>
      </c>
      <c r="B13" s="798"/>
      <c r="C13" s="798"/>
      <c r="D13" s="798"/>
      <c r="E13" s="799"/>
      <c r="F13" s="21"/>
      <c r="G13" s="21"/>
      <c r="H13" s="21"/>
      <c r="I13" s="21"/>
      <c r="J13" s="21"/>
      <c r="K13" s="21"/>
      <c r="L13" s="21"/>
      <c r="M13" s="21"/>
      <c r="N13" s="21"/>
      <c r="O13" s="21"/>
      <c r="P13" s="275"/>
    </row>
    <row r="14" spans="1:19" ht="15">
      <c r="A14" s="773" t="s">
        <v>568</v>
      </c>
      <c r="B14" s="774"/>
      <c r="C14" s="774"/>
      <c r="D14" s="774"/>
      <c r="E14" s="774"/>
      <c r="F14" s="774"/>
      <c r="G14" s="774"/>
      <c r="H14" s="774"/>
      <c r="I14" s="774"/>
      <c r="J14" s="774"/>
      <c r="K14" s="774"/>
      <c r="L14" s="774"/>
      <c r="M14" s="774"/>
      <c r="N14" s="774"/>
      <c r="O14" s="774"/>
      <c r="P14" s="774"/>
    </row>
    <row r="15" spans="1:19" s="123" customFormat="1" ht="44.25" customHeight="1">
      <c r="A15" s="84" t="s">
        <v>617</v>
      </c>
      <c r="B15" s="85"/>
      <c r="C15" s="86" t="s">
        <v>618</v>
      </c>
      <c r="D15" s="86" t="s">
        <v>619</v>
      </c>
      <c r="E15" s="86" t="s">
        <v>620</v>
      </c>
      <c r="F15" s="766" t="s">
        <v>621</v>
      </c>
      <c r="G15" s="767"/>
      <c r="H15" s="767"/>
      <c r="I15" s="767"/>
      <c r="J15" s="767"/>
      <c r="K15" s="767"/>
      <c r="L15" s="767"/>
      <c r="M15" s="767"/>
      <c r="N15" s="767"/>
      <c r="O15" s="768"/>
      <c r="P15" s="87" t="s">
        <v>570</v>
      </c>
    </row>
    <row r="16" spans="1:19" s="123" customFormat="1" ht="114">
      <c r="A16" s="88" t="s">
        <v>571</v>
      </c>
      <c r="B16" s="88" t="s">
        <v>695</v>
      </c>
      <c r="C16" s="93" t="s">
        <v>960</v>
      </c>
      <c r="D16" s="94" t="s">
        <v>697</v>
      </c>
      <c r="E16" s="95" t="s">
        <v>727</v>
      </c>
      <c r="F16" s="21"/>
      <c r="G16" s="21"/>
      <c r="H16" s="21"/>
      <c r="I16" s="21"/>
      <c r="J16" s="21"/>
      <c r="K16" s="21"/>
      <c r="L16" s="21"/>
      <c r="M16" s="21"/>
      <c r="N16" s="21"/>
      <c r="O16" s="21"/>
      <c r="P16" s="21"/>
    </row>
    <row r="17" spans="1:17" s="123" customFormat="1" ht="213.75">
      <c r="A17" s="88" t="s">
        <v>574</v>
      </c>
      <c r="B17" s="92" t="s">
        <v>622</v>
      </c>
      <c r="C17" s="89" t="s">
        <v>930</v>
      </c>
      <c r="D17" s="90" t="s">
        <v>931</v>
      </c>
      <c r="E17" s="91" t="s">
        <v>961</v>
      </c>
      <c r="F17" s="21"/>
      <c r="G17" s="21"/>
      <c r="H17" s="21"/>
      <c r="I17" s="21"/>
      <c r="J17" s="21"/>
      <c r="K17" s="21"/>
      <c r="L17" s="21"/>
      <c r="M17" s="21"/>
      <c r="N17" s="21"/>
      <c r="O17" s="21"/>
      <c r="P17" s="21"/>
    </row>
    <row r="18" spans="1:17" s="123" customFormat="1" ht="130.5">
      <c r="A18" s="88" t="s">
        <v>577</v>
      </c>
      <c r="B18" s="92" t="s">
        <v>626</v>
      </c>
      <c r="C18" s="89" t="s">
        <v>962</v>
      </c>
      <c r="D18" s="90" t="s">
        <v>963</v>
      </c>
      <c r="E18" s="91" t="s">
        <v>964</v>
      </c>
      <c r="F18" s="21"/>
      <c r="G18" s="21"/>
      <c r="H18" s="21"/>
      <c r="I18" s="21"/>
      <c r="J18" s="21"/>
      <c r="K18" s="21"/>
      <c r="L18" s="21"/>
      <c r="M18" s="21"/>
      <c r="N18" s="21"/>
      <c r="O18" s="21"/>
      <c r="P18" s="21"/>
    </row>
    <row r="19" spans="1:17" s="123" customFormat="1" ht="161.25">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45" t="s">
        <v>940</v>
      </c>
      <c r="B21" s="746"/>
      <c r="C21" s="746"/>
      <c r="D21" s="746"/>
      <c r="E21" s="747"/>
      <c r="F21" s="133"/>
      <c r="G21" s="133"/>
      <c r="H21" s="133"/>
      <c r="I21" s="133"/>
      <c r="J21" s="133"/>
      <c r="K21" s="133"/>
      <c r="L21" s="133"/>
      <c r="M21" s="133"/>
      <c r="N21" s="133"/>
      <c r="O21" s="133"/>
      <c r="P21" s="133"/>
    </row>
    <row r="22" spans="1:17" s="150" customFormat="1" ht="15" customHeight="1">
      <c r="A22" s="738" t="s">
        <v>656</v>
      </c>
      <c r="B22" s="738"/>
      <c r="C22" s="738"/>
      <c r="D22" s="738"/>
      <c r="E22" s="738"/>
      <c r="F22" s="738" t="s">
        <v>657</v>
      </c>
      <c r="G22" s="738"/>
      <c r="H22" s="738"/>
      <c r="I22" s="738"/>
      <c r="J22" s="738"/>
      <c r="K22" s="738"/>
      <c r="L22" s="738"/>
      <c r="M22" s="738"/>
      <c r="N22" s="738"/>
      <c r="O22" s="738"/>
      <c r="P22" s="738"/>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ht="15">
      <c r="A26" s="717" t="s">
        <v>602</v>
      </c>
      <c r="B26" s="718"/>
      <c r="C26" s="718"/>
      <c r="D26" s="718"/>
      <c r="E26" s="718"/>
      <c r="F26" s="718"/>
      <c r="G26" s="718"/>
      <c r="H26" s="718"/>
      <c r="I26" s="718"/>
      <c r="J26" s="718"/>
      <c r="K26" s="718"/>
      <c r="L26" s="718"/>
      <c r="M26" s="718"/>
      <c r="N26" s="718"/>
      <c r="O26" s="718"/>
      <c r="P26" s="719"/>
    </row>
    <row r="27" spans="1:17" ht="99.75">
      <c r="A27" s="633"/>
      <c r="B27" s="634"/>
      <c r="C27" s="634"/>
      <c r="D27" s="634"/>
      <c r="E27" s="634"/>
      <c r="F27" s="634"/>
      <c r="G27" s="634"/>
      <c r="H27" s="634"/>
      <c r="I27" s="634"/>
      <c r="J27" s="634"/>
      <c r="K27" s="634"/>
      <c r="L27" s="634"/>
      <c r="M27" s="634"/>
      <c r="N27" s="634"/>
      <c r="O27" s="634"/>
      <c r="P27" s="635"/>
      <c r="Q27" s="264" t="s">
        <v>588</v>
      </c>
    </row>
    <row r="28" spans="1:17" s="150" customFormat="1" ht="15">
      <c r="A28" s="271" t="s">
        <v>603</v>
      </c>
      <c r="B28" s="272"/>
      <c r="C28" s="272"/>
      <c r="D28" s="272"/>
      <c r="E28" s="272"/>
      <c r="F28" s="272"/>
      <c r="G28" s="272"/>
      <c r="H28" s="272"/>
      <c r="I28" s="272"/>
      <c r="J28" s="272"/>
      <c r="K28" s="272"/>
      <c r="L28" s="272"/>
      <c r="M28" s="272"/>
      <c r="N28" s="272"/>
      <c r="O28" s="272"/>
      <c r="P28" s="272"/>
    </row>
    <row r="29" spans="1:17" ht="31.5" customHeight="1">
      <c r="A29" s="726" t="s">
        <v>972</v>
      </c>
      <c r="B29" s="727"/>
      <c r="C29" s="727"/>
      <c r="D29" s="727"/>
      <c r="E29" s="727"/>
      <c r="F29" s="727"/>
      <c r="G29" s="727"/>
      <c r="H29" s="727"/>
      <c r="I29" s="727"/>
      <c r="J29" s="727"/>
      <c r="K29" s="727"/>
      <c r="L29" s="727"/>
      <c r="M29" s="727"/>
      <c r="N29" s="727"/>
      <c r="O29" s="727"/>
      <c r="P29" s="728"/>
    </row>
    <row r="30" spans="1:17">
      <c r="A30" s="788" t="s">
        <v>665</v>
      </c>
      <c r="B30" s="789"/>
      <c r="C30" s="127"/>
      <c r="D30" s="127"/>
      <c r="E30" s="127"/>
      <c r="F30" s="127"/>
      <c r="G30" s="127"/>
      <c r="H30" s="127"/>
      <c r="I30" s="127"/>
      <c r="J30" s="127"/>
      <c r="K30" s="127"/>
      <c r="L30" s="127"/>
      <c r="M30" s="127"/>
      <c r="N30" s="127"/>
      <c r="O30" s="127"/>
      <c r="P30" s="128"/>
    </row>
    <row r="31" spans="1:17">
      <c r="A31" s="703" t="s">
        <v>667</v>
      </c>
      <c r="B31" s="704"/>
      <c r="C31" s="704"/>
      <c r="D31" s="704"/>
      <c r="E31" s="704"/>
      <c r="F31" s="704"/>
      <c r="G31" s="704"/>
      <c r="H31" s="704"/>
      <c r="I31" s="704"/>
      <c r="J31" s="704"/>
      <c r="K31" s="704"/>
      <c r="L31" s="704"/>
      <c r="M31" s="704"/>
      <c r="N31" s="704"/>
      <c r="O31" s="704"/>
      <c r="P31" s="705"/>
    </row>
    <row r="32" spans="1:17">
      <c r="A32" s="712" t="s">
        <v>668</v>
      </c>
      <c r="B32" s="712"/>
      <c r="C32" s="712"/>
      <c r="D32" s="712"/>
      <c r="E32" s="127"/>
      <c r="F32" s="127"/>
      <c r="G32" s="127"/>
      <c r="H32" s="127"/>
      <c r="I32" s="127"/>
      <c r="J32" s="127"/>
      <c r="K32" s="127"/>
      <c r="L32" s="127"/>
      <c r="M32" s="127"/>
      <c r="N32" s="127"/>
      <c r="O32" s="127"/>
      <c r="P32" s="128"/>
    </row>
    <row r="33" spans="1:16">
      <c r="A33" s="703" t="s">
        <v>945</v>
      </c>
      <c r="B33" s="704"/>
      <c r="C33" s="704"/>
      <c r="D33" s="704"/>
      <c r="E33" s="704"/>
      <c r="F33" s="704"/>
      <c r="G33" s="704"/>
      <c r="H33" s="704"/>
      <c r="I33" s="704"/>
      <c r="J33" s="704"/>
      <c r="K33" s="704"/>
      <c r="L33" s="704"/>
      <c r="M33" s="704"/>
      <c r="N33" s="704"/>
      <c r="O33" s="704"/>
      <c r="P33" s="705"/>
    </row>
    <row r="34" spans="1:16">
      <c r="A34" s="712" t="s">
        <v>670</v>
      </c>
      <c r="B34" s="712"/>
      <c r="C34" s="712"/>
      <c r="D34" s="127"/>
      <c r="E34" s="127"/>
      <c r="F34" s="127"/>
      <c r="G34" s="127"/>
      <c r="H34" s="127"/>
      <c r="I34" s="127"/>
      <c r="J34" s="127"/>
      <c r="K34" s="127"/>
      <c r="L34" s="127"/>
      <c r="M34" s="127"/>
      <c r="N34" s="127"/>
      <c r="O34" s="127"/>
      <c r="P34" s="128"/>
    </row>
    <row r="35" spans="1:16" ht="118.5" customHeight="1">
      <c r="A35" s="703" t="s">
        <v>973</v>
      </c>
      <c r="B35" s="704"/>
      <c r="C35" s="704"/>
      <c r="D35" s="704"/>
      <c r="E35" s="704"/>
      <c r="F35" s="704"/>
      <c r="G35" s="704"/>
      <c r="H35" s="704"/>
      <c r="I35" s="704"/>
      <c r="J35" s="704"/>
      <c r="K35" s="704"/>
      <c r="L35" s="704"/>
      <c r="M35" s="704"/>
      <c r="N35" s="704"/>
      <c r="O35" s="704"/>
      <c r="P35" s="705"/>
    </row>
    <row r="36" spans="1:16" ht="143.25" customHeight="1">
      <c r="A36" s="703" t="s">
        <v>984</v>
      </c>
      <c r="B36" s="704"/>
      <c r="C36" s="704"/>
      <c r="D36" s="704"/>
      <c r="E36" s="704"/>
      <c r="F36" s="704"/>
      <c r="G36" s="704"/>
      <c r="H36" s="704"/>
      <c r="I36" s="704"/>
      <c r="J36" s="704"/>
      <c r="K36" s="704"/>
      <c r="L36" s="704"/>
      <c r="M36" s="704"/>
      <c r="N36" s="704"/>
      <c r="O36" s="704"/>
      <c r="P36" s="705"/>
    </row>
    <row r="37" spans="1:16">
      <c r="A37" s="775" t="s">
        <v>673</v>
      </c>
      <c r="B37" s="783"/>
      <c r="C37" s="783"/>
      <c r="D37" s="783"/>
      <c r="E37" s="783"/>
      <c r="F37" s="783"/>
      <c r="G37" s="783"/>
      <c r="H37" s="783"/>
      <c r="I37" s="783"/>
      <c r="J37" s="783"/>
      <c r="K37" s="130"/>
      <c r="L37" s="130"/>
      <c r="M37" s="130"/>
      <c r="N37" s="130"/>
      <c r="O37" s="130"/>
      <c r="P37" s="131"/>
    </row>
    <row r="38" spans="1:16" ht="59.25" customHeight="1">
      <c r="A38" s="703" t="s">
        <v>975</v>
      </c>
      <c r="B38" s="704"/>
      <c r="C38" s="704"/>
      <c r="D38" s="704"/>
      <c r="E38" s="704"/>
      <c r="F38" s="704"/>
      <c r="G38" s="704"/>
      <c r="H38" s="704"/>
      <c r="I38" s="704"/>
      <c r="J38" s="704"/>
      <c r="K38" s="704"/>
      <c r="L38" s="704"/>
      <c r="M38" s="704"/>
      <c r="N38" s="704"/>
      <c r="O38" s="704"/>
      <c r="P38" s="705"/>
    </row>
    <row r="39" spans="1:16">
      <c r="A39" s="883" t="s">
        <v>976</v>
      </c>
      <c r="B39" s="884"/>
      <c r="C39" s="884"/>
      <c r="D39" s="884"/>
      <c r="E39" s="884"/>
      <c r="F39" s="884"/>
      <c r="G39" s="884"/>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52" t="s">
        <v>985</v>
      </c>
      <c r="B1" s="753"/>
      <c r="C1" s="753"/>
      <c r="D1" s="753"/>
      <c r="E1" s="753"/>
      <c r="F1" s="753"/>
      <c r="G1" s="754"/>
      <c r="H1" s="103" t="s">
        <v>557</v>
      </c>
    </row>
    <row r="2" spans="1:12" ht="15" customHeight="1">
      <c r="A2" s="723" t="s">
        <v>905</v>
      </c>
      <c r="B2" s="724"/>
      <c r="C2" s="724"/>
      <c r="D2" s="724"/>
      <c r="E2" s="724"/>
      <c r="F2" s="724"/>
      <c r="G2" s="725"/>
      <c r="I2" s="264"/>
      <c r="J2" s="264"/>
      <c r="K2" s="264"/>
      <c r="L2" s="264"/>
    </row>
    <row r="3" spans="1:12" ht="48.95" customHeight="1">
      <c r="A3" s="755" t="s">
        <v>986</v>
      </c>
      <c r="B3" s="756"/>
      <c r="C3" s="756"/>
      <c r="D3" s="756"/>
      <c r="E3" s="756"/>
      <c r="F3" s="756"/>
      <c r="G3" s="757"/>
      <c r="I3" s="264"/>
      <c r="J3" s="264"/>
      <c r="K3" s="264"/>
      <c r="L3" s="264"/>
    </row>
    <row r="4" spans="1:12" ht="49.5" customHeight="1">
      <c r="A4" s="750" t="s">
        <v>605</v>
      </c>
      <c r="B4" s="751"/>
      <c r="C4" s="21" t="str">
        <f>'SURVEY COVER SHEET'!D4&amp;", "&amp;'SURVEY COVER SHEET'!D2</f>
        <v>On-Site, Welfare Park, Goldethorpe</v>
      </c>
      <c r="D4" s="79" t="s">
        <v>563</v>
      </c>
      <c r="E4" s="720" t="str">
        <f>'SURVEY COVER SHEET'!B2&amp;", "&amp;'SURVEY COVER SHEET'!B4</f>
        <v>3.07.24, Ruth Highley BSc (Hons) MBiol Assistant Ecologist</v>
      </c>
      <c r="F4" s="721"/>
      <c r="G4" s="722"/>
      <c r="I4" s="264"/>
      <c r="J4" s="264"/>
      <c r="K4" s="264"/>
      <c r="L4" s="264"/>
    </row>
    <row r="5" spans="1:12" ht="64.5" customHeight="1">
      <c r="A5" s="981" t="s">
        <v>564</v>
      </c>
      <c r="B5" s="953"/>
      <c r="C5" s="67" t="str">
        <f>'SURVEY COVER SHEET'!B3&amp;", "&amp;'SURVEY COVER SHEET'!A7</f>
        <v>Dry and sunny, Any limitations</v>
      </c>
      <c r="D5" s="228" t="s">
        <v>565</v>
      </c>
      <c r="E5" s="720">
        <f>'SURVEY COVER SHEET'!B5</f>
        <v>7734</v>
      </c>
      <c r="F5" s="721"/>
      <c r="G5" s="722"/>
      <c r="I5" s="264"/>
      <c r="J5" s="264"/>
      <c r="K5" s="264"/>
      <c r="L5" s="264"/>
    </row>
    <row r="6" spans="1:12" ht="47.25" customHeight="1">
      <c r="A6" s="981" t="s">
        <v>566</v>
      </c>
      <c r="B6" s="953"/>
      <c r="C6" s="67"/>
      <c r="D6" s="227" t="s">
        <v>567</v>
      </c>
      <c r="E6" s="720"/>
      <c r="F6" s="721"/>
      <c r="G6" s="722"/>
      <c r="I6" s="264"/>
      <c r="J6" s="264"/>
      <c r="K6" s="264"/>
      <c r="L6" s="264"/>
    </row>
    <row r="7" spans="1:12" ht="14.25" customHeight="1">
      <c r="A7" s="723" t="s">
        <v>560</v>
      </c>
      <c r="B7" s="724"/>
      <c r="C7" s="724"/>
      <c r="D7" s="724"/>
      <c r="E7" s="724"/>
      <c r="F7" s="724"/>
      <c r="G7" s="725"/>
      <c r="I7" s="264"/>
      <c r="J7" s="264"/>
      <c r="K7" s="264"/>
      <c r="L7" s="264"/>
    </row>
    <row r="8" spans="1:12" ht="85.5">
      <c r="A8" s="912"/>
      <c r="B8" s="913"/>
      <c r="C8" s="913"/>
      <c r="D8" s="913"/>
      <c r="E8" s="913"/>
      <c r="F8" s="913"/>
      <c r="G8" s="914"/>
      <c r="H8" s="197" t="s">
        <v>576</v>
      </c>
      <c r="I8" s="264"/>
      <c r="J8" s="264"/>
      <c r="K8" s="264"/>
      <c r="L8" s="264"/>
    </row>
    <row r="9" spans="1:12" ht="14.25" customHeight="1">
      <c r="A9" s="776" t="s">
        <v>924</v>
      </c>
      <c r="B9" s="777"/>
      <c r="C9" s="777"/>
      <c r="D9" s="777"/>
      <c r="E9" s="777"/>
      <c r="F9" s="777"/>
      <c r="G9" s="778"/>
      <c r="I9" s="264"/>
      <c r="J9" s="264"/>
      <c r="K9" s="264"/>
      <c r="L9" s="264"/>
    </row>
    <row r="10" spans="1:12" ht="18.75" customHeight="1">
      <c r="A10" s="1079" t="s">
        <v>987</v>
      </c>
      <c r="B10" s="1080"/>
      <c r="C10" s="1080"/>
      <c r="D10" s="278"/>
      <c r="E10" s="278"/>
      <c r="F10" s="278"/>
      <c r="G10" s="279"/>
      <c r="I10" s="264"/>
      <c r="J10" s="264"/>
      <c r="K10" s="264"/>
      <c r="L10" s="264"/>
    </row>
    <row r="11" spans="1:12" ht="14.45" customHeight="1">
      <c r="A11" s="773" t="s">
        <v>615</v>
      </c>
      <c r="B11" s="774"/>
      <c r="C11" s="774"/>
      <c r="D11" s="774"/>
      <c r="E11" s="774"/>
      <c r="F11" s="774"/>
      <c r="G11" s="825"/>
    </row>
    <row r="12" spans="1:12" ht="174" customHeight="1">
      <c r="A12" s="850" t="s">
        <v>988</v>
      </c>
      <c r="B12" s="666"/>
      <c r="C12" s="666"/>
      <c r="D12" s="666"/>
      <c r="E12" s="666"/>
      <c r="F12" s="666"/>
      <c r="G12" s="667"/>
      <c r="I12" s="264"/>
      <c r="J12" s="264"/>
    </row>
    <row r="13" spans="1:12" ht="21.6" customHeight="1">
      <c r="A13" s="723" t="s">
        <v>568</v>
      </c>
      <c r="B13" s="724"/>
      <c r="C13" s="724"/>
      <c r="D13" s="724"/>
      <c r="E13" s="724"/>
      <c r="F13" s="724"/>
      <c r="G13" s="724"/>
    </row>
    <row r="14" spans="1:12" ht="45">
      <c r="A14" s="84" t="s">
        <v>617</v>
      </c>
      <c r="B14" s="85"/>
      <c r="C14" s="86" t="s">
        <v>618</v>
      </c>
      <c r="D14" s="86" t="s">
        <v>619</v>
      </c>
      <c r="E14" s="86" t="s">
        <v>620</v>
      </c>
      <c r="F14" s="87" t="s">
        <v>621</v>
      </c>
      <c r="G14" s="87" t="s">
        <v>570</v>
      </c>
    </row>
    <row r="15" spans="1:12" s="123" customFormat="1" ht="114">
      <c r="A15" s="88" t="s">
        <v>571</v>
      </c>
      <c r="B15" s="88" t="s">
        <v>695</v>
      </c>
      <c r="C15" s="93" t="s">
        <v>960</v>
      </c>
      <c r="D15" s="94" t="s">
        <v>928</v>
      </c>
      <c r="E15" s="95" t="s">
        <v>929</v>
      </c>
      <c r="F15" s="21"/>
      <c r="G15" s="21"/>
    </row>
    <row r="16" spans="1:12" s="123" customFormat="1" ht="213.75">
      <c r="A16" s="88" t="s">
        <v>574</v>
      </c>
      <c r="B16" s="88" t="s">
        <v>622</v>
      </c>
      <c r="C16" s="89" t="s">
        <v>930</v>
      </c>
      <c r="D16" s="90" t="s">
        <v>989</v>
      </c>
      <c r="E16" s="91" t="s">
        <v>990</v>
      </c>
      <c r="F16" s="21"/>
      <c r="G16" s="21"/>
    </row>
    <row r="17" spans="1:10" s="123" customFormat="1" ht="130.5">
      <c r="A17" s="88" t="s">
        <v>577</v>
      </c>
      <c r="B17" s="92" t="s">
        <v>626</v>
      </c>
      <c r="C17" s="89" t="s">
        <v>962</v>
      </c>
      <c r="D17" s="90" t="s">
        <v>991</v>
      </c>
      <c r="E17" s="91" t="s">
        <v>992</v>
      </c>
      <c r="F17" s="21"/>
      <c r="G17" s="21"/>
    </row>
    <row r="18" spans="1:10" s="123" customFormat="1" ht="128.25">
      <c r="A18" s="88" t="s">
        <v>579</v>
      </c>
      <c r="B18" s="92" t="s">
        <v>630</v>
      </c>
      <c r="C18" s="93" t="s">
        <v>631</v>
      </c>
      <c r="D18" s="94" t="s">
        <v>632</v>
      </c>
      <c r="E18" s="95" t="s">
        <v>633</v>
      </c>
      <c r="F18" s="21"/>
      <c r="G18" s="21"/>
    </row>
    <row r="19" spans="1:10" s="123" customFormat="1" ht="161.25">
      <c r="A19" s="88" t="s">
        <v>581</v>
      </c>
      <c r="B19" s="88" t="s">
        <v>634</v>
      </c>
      <c r="C19" s="93" t="s">
        <v>965</v>
      </c>
      <c r="D19" s="94" t="s">
        <v>966</v>
      </c>
      <c r="E19" s="95" t="s">
        <v>993</v>
      </c>
      <c r="F19" s="21"/>
      <c r="G19" s="21"/>
      <c r="I19" s="197"/>
      <c r="J19" s="197"/>
    </row>
    <row r="20" spans="1:10" ht="19.5" customHeight="1">
      <c r="A20" s="745" t="s">
        <v>994</v>
      </c>
      <c r="B20" s="746"/>
      <c r="C20" s="746"/>
      <c r="D20" s="746"/>
      <c r="E20" s="747"/>
      <c r="F20" s="656"/>
      <c r="G20" s="658"/>
    </row>
    <row r="21" spans="1:10" s="150" customFormat="1" ht="14.45" customHeight="1">
      <c r="A21" s="723" t="s">
        <v>656</v>
      </c>
      <c r="B21" s="724"/>
      <c r="C21" s="724"/>
      <c r="D21" s="724"/>
      <c r="E21" s="725"/>
      <c r="F21" s="724" t="s">
        <v>657</v>
      </c>
      <c r="G21" s="725"/>
      <c r="H21" s="123"/>
    </row>
    <row r="22" spans="1:10" s="123" customFormat="1" ht="17.25" customHeight="1">
      <c r="A22" s="1073" t="s">
        <v>995</v>
      </c>
      <c r="B22" s="1074"/>
      <c r="C22" s="1074"/>
      <c r="D22" s="1074"/>
      <c r="E22" s="1074"/>
      <c r="F22" s="713"/>
      <c r="G22" s="714"/>
    </row>
    <row r="23" spans="1:10" s="123" customFormat="1" ht="18" customHeight="1">
      <c r="A23" s="1075" t="s">
        <v>996</v>
      </c>
      <c r="B23" s="1076"/>
      <c r="C23" s="1076"/>
      <c r="D23" s="1076"/>
      <c r="E23" s="1076"/>
      <c r="F23" s="715"/>
      <c r="G23" s="716"/>
    </row>
    <row r="24" spans="1:10" s="123" customFormat="1" ht="18.75" customHeight="1">
      <c r="A24" s="1077" t="s">
        <v>997</v>
      </c>
      <c r="B24" s="1078"/>
      <c r="C24" s="1078"/>
      <c r="D24" s="1078"/>
      <c r="E24" s="1078"/>
      <c r="F24" s="674"/>
      <c r="G24" s="676"/>
    </row>
    <row r="25" spans="1:10" s="150" customFormat="1" ht="15">
      <c r="A25" s="717" t="s">
        <v>602</v>
      </c>
      <c r="B25" s="718"/>
      <c r="C25" s="718"/>
      <c r="D25" s="718"/>
      <c r="E25" s="718"/>
      <c r="F25" s="718"/>
      <c r="G25" s="719"/>
      <c r="H25" s="123"/>
    </row>
    <row r="26" spans="1:10" ht="99.75">
      <c r="A26" s="720"/>
      <c r="B26" s="721"/>
      <c r="C26" s="721"/>
      <c r="D26" s="721"/>
      <c r="E26" s="721"/>
      <c r="F26" s="721"/>
      <c r="G26" s="722"/>
      <c r="H26" s="197" t="s">
        <v>588</v>
      </c>
    </row>
    <row r="27" spans="1:10" ht="21" customHeight="1">
      <c r="A27" s="1010" t="s">
        <v>603</v>
      </c>
      <c r="B27" s="1011"/>
      <c r="C27" s="1011"/>
      <c r="D27" s="1011"/>
      <c r="E27" s="1011"/>
      <c r="F27" s="1011"/>
      <c r="G27" s="1012"/>
    </row>
    <row r="28" spans="1:10" ht="33" customHeight="1">
      <c r="A28" s="726" t="s">
        <v>998</v>
      </c>
      <c r="B28" s="727"/>
      <c r="C28" s="727"/>
      <c r="D28" s="727"/>
      <c r="E28" s="727"/>
      <c r="F28" s="727"/>
      <c r="G28" s="728"/>
    </row>
    <row r="29" spans="1:10">
      <c r="A29" s="788" t="s">
        <v>665</v>
      </c>
      <c r="B29" s="789"/>
      <c r="C29" s="130"/>
      <c r="D29" s="130"/>
      <c r="E29" s="130"/>
      <c r="F29" s="130"/>
      <c r="G29" s="131"/>
    </row>
    <row r="30" spans="1:10">
      <c r="A30" s="703" t="s">
        <v>667</v>
      </c>
      <c r="B30" s="704"/>
      <c r="C30" s="704"/>
      <c r="D30" s="704"/>
      <c r="E30" s="704"/>
      <c r="F30" s="704"/>
      <c r="G30" s="705"/>
    </row>
    <row r="31" spans="1:10">
      <c r="A31" s="712" t="s">
        <v>668</v>
      </c>
      <c r="B31" s="712"/>
      <c r="C31" s="712"/>
      <c r="D31" s="712"/>
      <c r="E31" s="130"/>
      <c r="F31" s="130"/>
      <c r="G31" s="131"/>
    </row>
    <row r="32" spans="1:10">
      <c r="A32" s="706" t="s">
        <v>999</v>
      </c>
      <c r="B32" s="707"/>
      <c r="C32" s="707"/>
      <c r="D32" s="707"/>
      <c r="E32" s="707"/>
      <c r="F32" s="707"/>
      <c r="G32" s="708"/>
    </row>
    <row r="33" spans="1:7" ht="21.75" customHeight="1">
      <c r="A33" s="1072" t="s">
        <v>670</v>
      </c>
      <c r="B33" s="1072"/>
      <c r="C33" s="1072"/>
      <c r="D33" s="280"/>
      <c r="E33" s="280"/>
      <c r="F33" s="130"/>
      <c r="G33" s="131"/>
    </row>
    <row r="34" spans="1:7" ht="204" customHeight="1">
      <c r="A34" s="706" t="s">
        <v>1000</v>
      </c>
      <c r="B34" s="707"/>
      <c r="C34" s="707"/>
      <c r="D34" s="707"/>
      <c r="E34" s="707"/>
      <c r="F34" s="707"/>
      <c r="G34" s="708"/>
    </row>
    <row r="35" spans="1:7" ht="27" customHeight="1">
      <c r="A35" s="706" t="s">
        <v>1001</v>
      </c>
      <c r="B35" s="707"/>
      <c r="C35" s="707"/>
      <c r="D35" s="707"/>
      <c r="E35" s="707"/>
      <c r="F35" s="707"/>
      <c r="G35" s="708"/>
    </row>
    <row r="36" spans="1:7">
      <c r="A36" s="775" t="s">
        <v>673</v>
      </c>
      <c r="B36" s="783"/>
      <c r="C36" s="783"/>
      <c r="D36" s="783"/>
      <c r="E36" s="783"/>
      <c r="F36" s="783"/>
      <c r="G36" s="784"/>
    </row>
    <row r="37" spans="1:7" ht="64.5" customHeight="1">
      <c r="A37" s="703" t="s">
        <v>975</v>
      </c>
      <c r="B37" s="704"/>
      <c r="C37" s="704"/>
      <c r="D37" s="704"/>
      <c r="E37" s="704"/>
      <c r="F37" s="704"/>
      <c r="G37" s="705"/>
    </row>
    <row r="38" spans="1:7" ht="15.75" customHeight="1">
      <c r="A38" s="883" t="s">
        <v>675</v>
      </c>
      <c r="B38" s="884"/>
      <c r="C38" s="884"/>
      <c r="D38" s="884"/>
      <c r="E38" s="884"/>
      <c r="F38" s="884"/>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activeCell="I14" sqref="I14"/>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15" t="s">
        <v>283</v>
      </c>
      <c r="B2" s="616"/>
      <c r="C2" s="616"/>
      <c r="D2" s="617"/>
    </row>
    <row r="3" spans="1:4" ht="31.5" customHeight="1">
      <c r="A3" s="618" t="s">
        <v>284</v>
      </c>
      <c r="B3" s="619"/>
      <c r="C3" s="619"/>
      <c r="D3" s="620"/>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13" t="s">
        <v>289</v>
      </c>
      <c r="B6" s="581"/>
      <c r="C6" s="581"/>
      <c r="D6" s="614"/>
    </row>
    <row r="7" spans="1:4" ht="24" customHeight="1" thickBot="1">
      <c r="A7" s="589" t="s">
        <v>290</v>
      </c>
      <c r="B7" s="590"/>
      <c r="C7" s="590"/>
      <c r="D7" s="591"/>
    </row>
    <row r="8" spans="1:4">
      <c r="A8" s="473" t="s">
        <v>291</v>
      </c>
      <c r="B8" s="625" t="s">
        <v>292</v>
      </c>
      <c r="C8" s="587" t="s">
        <v>106</v>
      </c>
      <c r="D8" s="587" t="s">
        <v>106</v>
      </c>
    </row>
    <row r="9" spans="1:4">
      <c r="A9" s="474" t="s">
        <v>293</v>
      </c>
      <c r="B9" s="626"/>
      <c r="C9" s="587"/>
      <c r="D9" s="587"/>
    </row>
    <row r="10" spans="1:4">
      <c r="A10" s="474" t="s">
        <v>294</v>
      </c>
      <c r="B10" s="626"/>
      <c r="C10" s="587"/>
      <c r="D10" s="587"/>
    </row>
    <row r="11" spans="1:4">
      <c r="A11" s="474" t="s">
        <v>295</v>
      </c>
      <c r="B11" s="626"/>
      <c r="C11" s="587"/>
      <c r="D11" s="587"/>
    </row>
    <row r="12" spans="1:4">
      <c r="A12" s="474" t="s">
        <v>296</v>
      </c>
      <c r="B12" s="626"/>
      <c r="C12" s="587"/>
      <c r="D12" s="587"/>
    </row>
    <row r="13" spans="1:4">
      <c r="A13" s="474" t="s">
        <v>297</v>
      </c>
      <c r="B13" s="626"/>
      <c r="C13" s="587"/>
      <c r="D13" s="587"/>
    </row>
    <row r="14" spans="1:4">
      <c r="A14" s="474" t="s">
        <v>298</v>
      </c>
      <c r="B14" s="626"/>
      <c r="C14" s="587"/>
      <c r="D14" s="587"/>
    </row>
    <row r="15" spans="1:4">
      <c r="A15" s="474" t="s">
        <v>299</v>
      </c>
      <c r="B15" s="626"/>
      <c r="C15" s="587"/>
      <c r="D15" s="587"/>
    </row>
    <row r="16" spans="1:4">
      <c r="A16" s="474" t="s">
        <v>300</v>
      </c>
      <c r="B16" s="626"/>
      <c r="C16" s="587"/>
      <c r="D16" s="587"/>
    </row>
    <row r="17" spans="1:4">
      <c r="A17" s="475" t="s">
        <v>301</v>
      </c>
      <c r="B17" s="627"/>
      <c r="C17" s="588"/>
      <c r="D17" s="588"/>
    </row>
    <row r="18" spans="1:4" ht="27.75" customHeight="1">
      <c r="A18" s="589" t="s">
        <v>302</v>
      </c>
      <c r="B18" s="590"/>
      <c r="C18" s="590"/>
      <c r="D18" s="591"/>
    </row>
    <row r="19" spans="1:4">
      <c r="A19" s="476" t="s">
        <v>303</v>
      </c>
      <c r="B19" s="477" t="s">
        <v>292</v>
      </c>
      <c r="C19" s="476" t="s">
        <v>106</v>
      </c>
      <c r="D19" s="476" t="s">
        <v>106</v>
      </c>
    </row>
    <row r="20" spans="1:4" ht="29.25" thickBot="1">
      <c r="A20" s="478" t="s">
        <v>304</v>
      </c>
      <c r="B20" s="479" t="s">
        <v>305</v>
      </c>
      <c r="C20" s="480" t="s">
        <v>306</v>
      </c>
      <c r="D20" s="480" t="s">
        <v>307</v>
      </c>
    </row>
    <row r="21" spans="1:4" ht="15">
      <c r="A21" s="481" t="s">
        <v>308</v>
      </c>
      <c r="B21" s="606" t="s">
        <v>309</v>
      </c>
      <c r="C21" s="622" t="s">
        <v>310</v>
      </c>
      <c r="D21" s="603" t="s">
        <v>311</v>
      </c>
    </row>
    <row r="22" spans="1:4" ht="15">
      <c r="A22" s="341" t="s">
        <v>312</v>
      </c>
      <c r="B22" s="621"/>
      <c r="C22" s="604"/>
      <c r="D22" s="604"/>
    </row>
    <row r="23" spans="1:4" ht="15.75" thickBot="1">
      <c r="A23" s="472" t="s">
        <v>313</v>
      </c>
      <c r="B23" s="607"/>
      <c r="C23" s="605"/>
      <c r="D23" s="605"/>
    </row>
    <row r="24" spans="1:4" ht="15.75" thickBot="1">
      <c r="A24" s="482" t="s">
        <v>314</v>
      </c>
      <c r="B24" s="483" t="s">
        <v>315</v>
      </c>
      <c r="C24" s="480" t="s">
        <v>316</v>
      </c>
      <c r="D24" s="480" t="s">
        <v>317</v>
      </c>
    </row>
    <row r="25" spans="1:4">
      <c r="A25" s="484" t="s">
        <v>318</v>
      </c>
      <c r="B25" s="610" t="s">
        <v>309</v>
      </c>
      <c r="C25" s="603" t="s">
        <v>310</v>
      </c>
      <c r="D25" s="603" t="s">
        <v>311</v>
      </c>
    </row>
    <row r="26" spans="1:4">
      <c r="A26" s="485" t="s">
        <v>319</v>
      </c>
      <c r="B26" s="612"/>
      <c r="C26" s="604"/>
      <c r="D26" s="604"/>
    </row>
    <row r="27" spans="1:4" ht="15.75" thickBot="1">
      <c r="A27" s="472" t="s">
        <v>320</v>
      </c>
      <c r="B27" s="611"/>
      <c r="C27" s="605"/>
      <c r="D27" s="605"/>
    </row>
    <row r="28" spans="1:4" ht="18.75" customHeight="1" thickBot="1">
      <c r="A28" s="478" t="s">
        <v>321</v>
      </c>
      <c r="B28" s="483" t="s">
        <v>322</v>
      </c>
      <c r="C28" s="480" t="s">
        <v>323</v>
      </c>
      <c r="D28" s="480" t="s">
        <v>324</v>
      </c>
    </row>
    <row r="29" spans="1:4" ht="14.25" customHeight="1">
      <c r="A29" s="484" t="s">
        <v>325</v>
      </c>
      <c r="B29" s="610" t="s">
        <v>309</v>
      </c>
      <c r="C29" s="603" t="s">
        <v>310</v>
      </c>
      <c r="D29" s="603" t="s">
        <v>311</v>
      </c>
    </row>
    <row r="30" spans="1:4" ht="15">
      <c r="A30" s="486" t="s">
        <v>326</v>
      </c>
      <c r="B30" s="612"/>
      <c r="C30" s="604"/>
      <c r="D30" s="604"/>
    </row>
    <row r="31" spans="1:4" ht="15.75" thickBot="1">
      <c r="A31" s="472" t="s">
        <v>327</v>
      </c>
      <c r="B31" s="611"/>
      <c r="C31" s="605"/>
      <c r="D31" s="605"/>
    </row>
    <row r="32" spans="1:4" ht="28.5" customHeight="1" thickBot="1">
      <c r="A32" s="592" t="s">
        <v>328</v>
      </c>
      <c r="B32" s="593"/>
      <c r="C32" s="593"/>
      <c r="D32" s="594"/>
    </row>
    <row r="33" spans="1:4" ht="15.75" thickBot="1">
      <c r="A33" s="487" t="s">
        <v>329</v>
      </c>
      <c r="B33" s="488" t="s">
        <v>330</v>
      </c>
      <c r="C33" s="489" t="s">
        <v>331</v>
      </c>
      <c r="D33" s="490" t="s">
        <v>332</v>
      </c>
    </row>
    <row r="34" spans="1:4" ht="15" thickBot="1">
      <c r="A34" s="491" t="s">
        <v>333</v>
      </c>
      <c r="B34" s="483" t="s">
        <v>292</v>
      </c>
      <c r="C34" s="482" t="s">
        <v>106</v>
      </c>
      <c r="D34" s="482" t="s">
        <v>106</v>
      </c>
    </row>
    <row r="35" spans="1:4">
      <c r="A35" s="492" t="s">
        <v>334</v>
      </c>
      <c r="B35" s="610" t="s">
        <v>330</v>
      </c>
      <c r="C35" s="603" t="s">
        <v>331</v>
      </c>
      <c r="D35" s="603" t="s">
        <v>332</v>
      </c>
    </row>
    <row r="36" spans="1:4">
      <c r="A36" s="474" t="s">
        <v>335</v>
      </c>
      <c r="B36" s="612"/>
      <c r="C36" s="604"/>
      <c r="D36" s="604"/>
    </row>
    <row r="37" spans="1:4" ht="15" thickBot="1">
      <c r="A37" s="475" t="s">
        <v>336</v>
      </c>
      <c r="B37" s="611"/>
      <c r="C37" s="605"/>
      <c r="D37" s="605"/>
    </row>
    <row r="38" spans="1:4" ht="15.75" thickBot="1">
      <c r="A38" s="493" t="s">
        <v>337</v>
      </c>
      <c r="B38" s="483" t="s">
        <v>338</v>
      </c>
      <c r="C38" s="480" t="s">
        <v>339</v>
      </c>
      <c r="D38" s="480" t="s">
        <v>340</v>
      </c>
    </row>
    <row r="39" spans="1:4" ht="15.75" thickBot="1">
      <c r="A39" s="491" t="s">
        <v>341</v>
      </c>
      <c r="B39" s="483" t="s">
        <v>330</v>
      </c>
      <c r="C39" s="480" t="s">
        <v>331</v>
      </c>
      <c r="D39" s="480" t="s">
        <v>332</v>
      </c>
    </row>
    <row r="40" spans="1:4" ht="30" customHeight="1">
      <c r="A40" s="623" t="s">
        <v>342</v>
      </c>
      <c r="B40" s="494" t="s">
        <v>343</v>
      </c>
      <c r="C40" s="495" t="s">
        <v>339</v>
      </c>
      <c r="D40" s="495" t="s">
        <v>340</v>
      </c>
    </row>
    <row r="41" spans="1:4" ht="15" customHeight="1" thickBot="1">
      <c r="A41" s="624"/>
      <c r="B41" s="496" t="s">
        <v>344</v>
      </c>
      <c r="C41" s="497" t="s">
        <v>331</v>
      </c>
      <c r="D41" s="497" t="s">
        <v>332</v>
      </c>
    </row>
    <row r="42" spans="1:4" ht="15" thickBot="1">
      <c r="A42" s="491" t="s">
        <v>345</v>
      </c>
      <c r="B42" s="483" t="s">
        <v>292</v>
      </c>
      <c r="C42" s="482" t="s">
        <v>106</v>
      </c>
      <c r="D42" s="482" t="s">
        <v>106</v>
      </c>
    </row>
    <row r="43" spans="1:4" ht="30.75" thickBot="1">
      <c r="A43" s="493" t="s">
        <v>346</v>
      </c>
      <c r="B43" s="483" t="s">
        <v>330</v>
      </c>
      <c r="C43" s="480" t="s">
        <v>331</v>
      </c>
      <c r="D43" s="480" t="s">
        <v>332</v>
      </c>
    </row>
    <row r="44" spans="1:4" ht="15" thickBot="1">
      <c r="A44" s="491" t="s">
        <v>347</v>
      </c>
      <c r="B44" s="483" t="s">
        <v>292</v>
      </c>
      <c r="C44" s="482" t="s">
        <v>106</v>
      </c>
      <c r="D44" s="482" t="s">
        <v>106</v>
      </c>
    </row>
    <row r="45" spans="1:4" ht="15.75" thickBot="1">
      <c r="A45" s="493" t="s">
        <v>348</v>
      </c>
      <c r="B45" s="483" t="s">
        <v>338</v>
      </c>
      <c r="C45" s="480" t="s">
        <v>339</v>
      </c>
      <c r="D45" s="480" t="s">
        <v>340</v>
      </c>
    </row>
    <row r="46" spans="1:4" ht="15">
      <c r="A46" s="491" t="s">
        <v>349</v>
      </c>
      <c r="B46" s="483" t="s">
        <v>330</v>
      </c>
      <c r="C46" s="480" t="s">
        <v>331</v>
      </c>
      <c r="D46" s="480" t="s">
        <v>332</v>
      </c>
    </row>
    <row r="47" spans="1:4" ht="27.75" customHeight="1">
      <c r="A47" s="589" t="s">
        <v>350</v>
      </c>
      <c r="B47" s="590"/>
      <c r="C47" s="590"/>
      <c r="D47" s="591"/>
    </row>
    <row r="48" spans="1:4" ht="15">
      <c r="A48" s="498" t="s">
        <v>351</v>
      </c>
      <c r="B48" s="621" t="s">
        <v>108</v>
      </c>
      <c r="C48" s="595" t="s">
        <v>352</v>
      </c>
      <c r="D48" s="595" t="s">
        <v>353</v>
      </c>
    </row>
    <row r="49" spans="1:4" ht="15">
      <c r="A49" s="341" t="s">
        <v>354</v>
      </c>
      <c r="B49" s="621"/>
      <c r="C49" s="596"/>
      <c r="D49" s="596"/>
    </row>
    <row r="50" spans="1:4" ht="15">
      <c r="A50" s="341" t="s">
        <v>355</v>
      </c>
      <c r="B50" s="621"/>
      <c r="C50" s="596"/>
      <c r="D50" s="596"/>
    </row>
    <row r="51" spans="1:4" ht="15">
      <c r="A51" s="341" t="s">
        <v>356</v>
      </c>
      <c r="B51" s="621"/>
      <c r="C51" s="596"/>
      <c r="D51" s="596"/>
    </row>
    <row r="52" spans="1:4" ht="15.75" thickBot="1">
      <c r="A52" s="472" t="s">
        <v>357</v>
      </c>
      <c r="B52" s="607"/>
      <c r="C52" s="597"/>
      <c r="D52" s="597"/>
    </row>
    <row r="53" spans="1:4" ht="15" customHeight="1">
      <c r="A53" s="628" t="s">
        <v>358</v>
      </c>
      <c r="B53" s="494" t="s">
        <v>359</v>
      </c>
      <c r="C53" s="495" t="s">
        <v>352</v>
      </c>
      <c r="D53" s="495" t="s">
        <v>353</v>
      </c>
    </row>
    <row r="54" spans="1:4" ht="15" customHeight="1" thickBot="1">
      <c r="A54" s="629"/>
      <c r="B54" s="496" t="s">
        <v>360</v>
      </c>
      <c r="C54" s="497" t="s">
        <v>361</v>
      </c>
      <c r="D54" s="497" t="s">
        <v>362</v>
      </c>
    </row>
    <row r="55" spans="1:4" ht="15.75" thickBot="1">
      <c r="A55" s="478" t="s">
        <v>363</v>
      </c>
      <c r="B55" s="483" t="s">
        <v>108</v>
      </c>
      <c r="C55" s="480" t="s">
        <v>352</v>
      </c>
      <c r="D55" s="480" t="s">
        <v>353</v>
      </c>
    </row>
    <row r="56" spans="1:4" ht="15">
      <c r="A56" s="481" t="s">
        <v>364</v>
      </c>
      <c r="B56" s="610" t="s">
        <v>360</v>
      </c>
      <c r="C56" s="603" t="s">
        <v>361</v>
      </c>
      <c r="D56" s="603" t="s">
        <v>362</v>
      </c>
    </row>
    <row r="57" spans="1:4" ht="15" thickBot="1">
      <c r="A57" s="499" t="s">
        <v>365</v>
      </c>
      <c r="B57" s="611"/>
      <c r="C57" s="605"/>
      <c r="D57" s="605"/>
    </row>
    <row r="58" spans="1:4">
      <c r="A58" s="473" t="s">
        <v>366</v>
      </c>
      <c r="B58" s="494" t="s">
        <v>108</v>
      </c>
      <c r="C58" s="603" t="s">
        <v>352</v>
      </c>
      <c r="D58" s="603" t="s">
        <v>353</v>
      </c>
    </row>
    <row r="59" spans="1:4" ht="15" thickBot="1">
      <c r="A59" s="623" t="s">
        <v>367</v>
      </c>
      <c r="B59" s="475" t="s">
        <v>368</v>
      </c>
      <c r="C59" s="605"/>
      <c r="D59" s="605"/>
    </row>
    <row r="60" spans="1:4" ht="15" customHeight="1">
      <c r="A60" s="624"/>
      <c r="B60" s="491" t="s">
        <v>369</v>
      </c>
      <c r="C60" s="480" t="s">
        <v>361</v>
      </c>
      <c r="D60" s="480" t="s">
        <v>362</v>
      </c>
    </row>
    <row r="61" spans="1:4" ht="23.25" customHeight="1">
      <c r="A61" s="589" t="s">
        <v>370</v>
      </c>
      <c r="B61" s="590"/>
      <c r="C61" s="590"/>
      <c r="D61" s="591"/>
    </row>
    <row r="62" spans="1:4" ht="15">
      <c r="A62" s="493" t="s">
        <v>371</v>
      </c>
      <c r="B62" s="479" t="s">
        <v>309</v>
      </c>
      <c r="C62" s="480" t="s">
        <v>310</v>
      </c>
      <c r="D62" s="480" t="s">
        <v>311</v>
      </c>
    </row>
    <row r="63" spans="1:4" ht="15">
      <c r="A63" s="500" t="s">
        <v>372</v>
      </c>
      <c r="B63" s="610" t="s">
        <v>373</v>
      </c>
      <c r="C63" s="603" t="s">
        <v>374</v>
      </c>
      <c r="D63" s="603" t="s">
        <v>375</v>
      </c>
    </row>
    <row r="64" spans="1:4" ht="15.75" thickBot="1">
      <c r="A64" s="501" t="s">
        <v>376</v>
      </c>
      <c r="B64" s="611"/>
      <c r="C64" s="605"/>
      <c r="D64" s="605"/>
    </row>
    <row r="65" spans="1:4">
      <c r="A65" s="492" t="s">
        <v>377</v>
      </c>
      <c r="B65" s="610" t="s">
        <v>147</v>
      </c>
      <c r="C65" s="603" t="s">
        <v>378</v>
      </c>
      <c r="D65" s="603" t="s">
        <v>379</v>
      </c>
    </row>
    <row r="66" spans="1:4" ht="15" thickBot="1">
      <c r="A66" s="475" t="s">
        <v>380</v>
      </c>
      <c r="B66" s="611"/>
      <c r="C66" s="605"/>
      <c r="D66" s="605"/>
    </row>
    <row r="67" spans="1:4" ht="30.75" thickBot="1">
      <c r="A67" s="493" t="s">
        <v>381</v>
      </c>
      <c r="B67" s="483" t="s">
        <v>133</v>
      </c>
      <c r="C67" s="480" t="s">
        <v>382</v>
      </c>
      <c r="D67" s="480" t="s">
        <v>383</v>
      </c>
    </row>
    <row r="68" spans="1:4" ht="15.75" thickBot="1">
      <c r="A68" s="493" t="s">
        <v>384</v>
      </c>
      <c r="B68" s="483" t="s">
        <v>143</v>
      </c>
      <c r="C68" s="480" t="s">
        <v>385</v>
      </c>
      <c r="D68" s="480" t="s">
        <v>386</v>
      </c>
    </row>
    <row r="69" spans="1:4" ht="15.75" thickBot="1">
      <c r="A69" s="478" t="s">
        <v>387</v>
      </c>
      <c r="B69" s="502" t="s">
        <v>388</v>
      </c>
      <c r="C69" s="480" t="s">
        <v>374</v>
      </c>
      <c r="D69" s="480" t="s">
        <v>375</v>
      </c>
    </row>
    <row r="70" spans="1:4" ht="15">
      <c r="A70" s="476" t="s">
        <v>389</v>
      </c>
      <c r="B70" s="503" t="s">
        <v>133</v>
      </c>
      <c r="C70" s="490" t="s">
        <v>382</v>
      </c>
      <c r="D70" s="490" t="s">
        <v>383</v>
      </c>
    </row>
    <row r="71" spans="1:4" ht="27" customHeight="1">
      <c r="A71" s="589" t="s">
        <v>390</v>
      </c>
      <c r="B71" s="590"/>
      <c r="C71" s="590"/>
      <c r="D71" s="591"/>
    </row>
    <row r="72" spans="1:4" ht="15">
      <c r="A72" s="482" t="s">
        <v>391</v>
      </c>
      <c r="B72" s="502" t="s">
        <v>147</v>
      </c>
      <c r="C72" s="480" t="s">
        <v>378</v>
      </c>
      <c r="D72" s="480" t="s">
        <v>379</v>
      </c>
    </row>
    <row r="73" spans="1:4" ht="15" thickBot="1">
      <c r="A73" s="482" t="s">
        <v>392</v>
      </c>
      <c r="B73" s="502" t="s">
        <v>393</v>
      </c>
      <c r="C73" s="482" t="s">
        <v>106</v>
      </c>
      <c r="D73" s="482" t="s">
        <v>106</v>
      </c>
    </row>
    <row r="74" spans="1:4">
      <c r="A74" s="484" t="s">
        <v>394</v>
      </c>
      <c r="B74" s="586" t="s">
        <v>147</v>
      </c>
      <c r="C74" s="603" t="s">
        <v>378</v>
      </c>
      <c r="D74" s="603" t="s">
        <v>379</v>
      </c>
    </row>
    <row r="75" spans="1:4" ht="15" thickBot="1">
      <c r="A75" s="499" t="s">
        <v>395</v>
      </c>
      <c r="B75" s="588"/>
      <c r="C75" s="605"/>
      <c r="D75" s="605"/>
    </row>
    <row r="76" spans="1:4" ht="15" thickBot="1">
      <c r="A76" s="482" t="s">
        <v>396</v>
      </c>
      <c r="B76" s="502" t="s">
        <v>393</v>
      </c>
      <c r="C76" s="482" t="s">
        <v>106</v>
      </c>
      <c r="D76" s="482" t="s">
        <v>106</v>
      </c>
    </row>
    <row r="77" spans="1:4" ht="15.75" thickBot="1">
      <c r="A77" s="482" t="s">
        <v>397</v>
      </c>
      <c r="B77" s="502" t="s">
        <v>398</v>
      </c>
      <c r="C77" s="480" t="s">
        <v>378</v>
      </c>
      <c r="D77" s="480" t="s">
        <v>379</v>
      </c>
    </row>
    <row r="78" spans="1:4" ht="15" thickBot="1">
      <c r="A78" s="482" t="s">
        <v>399</v>
      </c>
      <c r="B78" s="502" t="s">
        <v>393</v>
      </c>
      <c r="C78" s="482" t="s">
        <v>106</v>
      </c>
      <c r="D78" s="482" t="s">
        <v>106</v>
      </c>
    </row>
    <row r="79" spans="1:4">
      <c r="A79" s="484" t="s">
        <v>400</v>
      </c>
      <c r="B79" s="586" t="s">
        <v>147</v>
      </c>
      <c r="C79" s="603" t="s">
        <v>378</v>
      </c>
      <c r="D79" s="603" t="s">
        <v>379</v>
      </c>
    </row>
    <row r="80" spans="1:4" ht="15" thickBot="1">
      <c r="A80" s="499" t="s">
        <v>401</v>
      </c>
      <c r="B80" s="588"/>
      <c r="C80" s="605"/>
      <c r="D80" s="605"/>
    </row>
    <row r="81" spans="1:4" ht="15" thickBot="1">
      <c r="A81" s="482" t="s">
        <v>402</v>
      </c>
      <c r="B81" s="502" t="s">
        <v>292</v>
      </c>
      <c r="C81" s="482" t="s">
        <v>106</v>
      </c>
      <c r="D81" s="482" t="s">
        <v>106</v>
      </c>
    </row>
    <row r="82" spans="1:4" ht="15.75" thickBot="1">
      <c r="A82" s="482" t="s">
        <v>403</v>
      </c>
      <c r="B82" s="502" t="s">
        <v>147</v>
      </c>
      <c r="C82" s="480" t="s">
        <v>378</v>
      </c>
      <c r="D82" s="480" t="s">
        <v>379</v>
      </c>
    </row>
    <row r="83" spans="1:4" ht="15" thickBot="1">
      <c r="A83" s="482" t="s">
        <v>404</v>
      </c>
      <c r="B83" s="502" t="s">
        <v>292</v>
      </c>
      <c r="C83" s="482" t="s">
        <v>106</v>
      </c>
      <c r="D83" s="482" t="s">
        <v>106</v>
      </c>
    </row>
    <row r="84" spans="1:4" ht="30.75" thickBot="1">
      <c r="A84" s="478" t="s">
        <v>405</v>
      </c>
      <c r="B84" s="502" t="s">
        <v>147</v>
      </c>
      <c r="C84" s="480" t="s">
        <v>378</v>
      </c>
      <c r="D84" s="480" t="s">
        <v>379</v>
      </c>
    </row>
    <row r="85" spans="1:4" ht="15" thickBot="1">
      <c r="A85" s="482" t="s">
        <v>406</v>
      </c>
      <c r="B85" s="502" t="s">
        <v>292</v>
      </c>
      <c r="C85" s="482" t="s">
        <v>106</v>
      </c>
      <c r="D85" s="482" t="s">
        <v>106</v>
      </c>
    </row>
    <row r="86" spans="1:4" ht="15.75" thickBot="1">
      <c r="A86" s="482" t="s">
        <v>407</v>
      </c>
      <c r="B86" s="502" t="s">
        <v>147</v>
      </c>
      <c r="C86" s="480" t="s">
        <v>378</v>
      </c>
      <c r="D86" s="480" t="s">
        <v>379</v>
      </c>
    </row>
    <row r="87" spans="1:4" ht="15" thickBot="1">
      <c r="A87" s="482" t="s">
        <v>408</v>
      </c>
      <c r="B87" s="502" t="s">
        <v>409</v>
      </c>
      <c r="C87" s="482" t="s">
        <v>106</v>
      </c>
      <c r="D87" s="482" t="s">
        <v>106</v>
      </c>
    </row>
    <row r="88" spans="1:4" ht="15.75" thickBot="1">
      <c r="A88" s="482" t="s">
        <v>410</v>
      </c>
      <c r="B88" s="502" t="s">
        <v>147</v>
      </c>
      <c r="C88" s="480" t="s">
        <v>378</v>
      </c>
      <c r="D88" s="480" t="s">
        <v>379</v>
      </c>
    </row>
    <row r="89" spans="1:4" ht="15" thickBot="1">
      <c r="A89" s="482" t="s">
        <v>411</v>
      </c>
      <c r="B89" s="502" t="s">
        <v>393</v>
      </c>
      <c r="C89" s="482" t="s">
        <v>106</v>
      </c>
      <c r="D89" s="482" t="s">
        <v>106</v>
      </c>
    </row>
    <row r="90" spans="1:4">
      <c r="A90" s="484" t="s">
        <v>412</v>
      </c>
      <c r="B90" s="586" t="s">
        <v>147</v>
      </c>
      <c r="C90" s="603" t="s">
        <v>378</v>
      </c>
      <c r="D90" s="603" t="s">
        <v>379</v>
      </c>
    </row>
    <row r="91" spans="1:4" ht="15" thickBot="1">
      <c r="A91" s="499" t="s">
        <v>413</v>
      </c>
      <c r="B91" s="588"/>
      <c r="C91" s="605"/>
      <c r="D91" s="605"/>
    </row>
    <row r="92" spans="1:4">
      <c r="A92" s="482" t="s">
        <v>414</v>
      </c>
      <c r="B92" s="502" t="s">
        <v>292</v>
      </c>
      <c r="C92" s="482" t="s">
        <v>106</v>
      </c>
      <c r="D92" s="482" t="s">
        <v>106</v>
      </c>
    </row>
    <row r="93" spans="1:4" ht="23.25" customHeight="1">
      <c r="A93" s="589" t="s">
        <v>415</v>
      </c>
      <c r="B93" s="590"/>
      <c r="C93" s="590"/>
      <c r="D93" s="591"/>
    </row>
    <row r="94" spans="1:4" ht="15">
      <c r="A94" s="498" t="s">
        <v>416</v>
      </c>
      <c r="B94" s="587" t="s">
        <v>173</v>
      </c>
      <c r="C94" s="604" t="s">
        <v>306</v>
      </c>
      <c r="D94" s="604" t="s">
        <v>307</v>
      </c>
    </row>
    <row r="95" spans="1:4" ht="15">
      <c r="A95" s="504" t="s">
        <v>417</v>
      </c>
      <c r="B95" s="587"/>
      <c r="C95" s="604"/>
      <c r="D95" s="604"/>
    </row>
    <row r="96" spans="1:4" ht="15">
      <c r="A96" s="504" t="s">
        <v>418</v>
      </c>
      <c r="B96" s="587"/>
      <c r="C96" s="604"/>
      <c r="D96" s="604"/>
    </row>
    <row r="97" spans="1:4" ht="15">
      <c r="A97" s="504" t="s">
        <v>419</v>
      </c>
      <c r="B97" s="587"/>
      <c r="C97" s="604"/>
      <c r="D97" s="604"/>
    </row>
    <row r="98" spans="1:4" ht="15">
      <c r="A98" s="504" t="s">
        <v>179</v>
      </c>
      <c r="B98" s="587"/>
      <c r="C98" s="604"/>
      <c r="D98" s="604"/>
    </row>
    <row r="99" spans="1:4" ht="15">
      <c r="A99" s="504" t="s">
        <v>420</v>
      </c>
      <c r="B99" s="587"/>
      <c r="C99" s="604"/>
      <c r="D99" s="604"/>
    </row>
    <row r="100" spans="1:4" ht="15">
      <c r="A100" s="504" t="s">
        <v>421</v>
      </c>
      <c r="B100" s="587"/>
      <c r="C100" s="604"/>
      <c r="D100" s="604"/>
    </row>
    <row r="101" spans="1:4" ht="15">
      <c r="A101" s="501" t="s">
        <v>422</v>
      </c>
      <c r="B101" s="588"/>
      <c r="C101" s="605"/>
      <c r="D101" s="605"/>
    </row>
    <row r="102" spans="1:4" ht="32.25" customHeight="1">
      <c r="A102" s="598" t="s">
        <v>423</v>
      </c>
      <c r="B102" s="599"/>
      <c r="C102" s="599"/>
      <c r="D102" s="600"/>
    </row>
    <row r="103" spans="1:4" ht="15">
      <c r="A103" s="501" t="s">
        <v>424</v>
      </c>
      <c r="B103" s="505" t="s">
        <v>425</v>
      </c>
      <c r="C103" s="499" t="s">
        <v>106</v>
      </c>
      <c r="D103" s="499" t="s">
        <v>106</v>
      </c>
    </row>
    <row r="104" spans="1:4" ht="30">
      <c r="A104" s="500" t="s">
        <v>426</v>
      </c>
      <c r="B104" s="610" t="s">
        <v>427</v>
      </c>
      <c r="C104" s="603" t="s">
        <v>428</v>
      </c>
      <c r="D104" s="603" t="s">
        <v>429</v>
      </c>
    </row>
    <row r="105" spans="1:4" ht="30">
      <c r="A105" s="504" t="s">
        <v>430</v>
      </c>
      <c r="B105" s="612"/>
      <c r="C105" s="604"/>
      <c r="D105" s="604"/>
    </row>
    <row r="106" spans="1:4" ht="15">
      <c r="A106" s="504" t="s">
        <v>431</v>
      </c>
      <c r="B106" s="612"/>
      <c r="C106" s="604"/>
      <c r="D106" s="604"/>
    </row>
    <row r="107" spans="1:4">
      <c r="A107" s="474" t="s">
        <v>432</v>
      </c>
      <c r="B107" s="612"/>
      <c r="C107" s="604"/>
      <c r="D107" s="604"/>
    </row>
    <row r="108" spans="1:4">
      <c r="A108" s="474" t="s">
        <v>433</v>
      </c>
      <c r="B108" s="612"/>
      <c r="C108" s="604"/>
      <c r="D108" s="604"/>
    </row>
    <row r="109" spans="1:4">
      <c r="A109" s="474" t="s">
        <v>434</v>
      </c>
      <c r="B109" s="612"/>
      <c r="C109" s="604"/>
      <c r="D109" s="604"/>
    </row>
    <row r="110" spans="1:4">
      <c r="A110" s="474" t="s">
        <v>435</v>
      </c>
      <c r="B110" s="612"/>
      <c r="C110" s="604"/>
      <c r="D110" s="604"/>
    </row>
    <row r="111" spans="1:4" ht="15">
      <c r="A111" s="504" t="s">
        <v>436</v>
      </c>
      <c r="B111" s="612"/>
      <c r="C111" s="604"/>
      <c r="D111" s="604"/>
    </row>
    <row r="112" spans="1:4" ht="15">
      <c r="A112" s="504" t="s">
        <v>437</v>
      </c>
      <c r="B112" s="612"/>
      <c r="C112" s="604"/>
      <c r="D112" s="604"/>
    </row>
    <row r="113" spans="1:4" ht="15">
      <c r="A113" s="504" t="s">
        <v>438</v>
      </c>
      <c r="B113" s="612"/>
      <c r="C113" s="604"/>
      <c r="D113" s="604"/>
    </row>
    <row r="114" spans="1:4" ht="15.75" thickBot="1">
      <c r="A114" s="501" t="s">
        <v>439</v>
      </c>
      <c r="B114" s="611"/>
      <c r="C114" s="605"/>
      <c r="D114" s="605"/>
    </row>
    <row r="115" spans="1:4" ht="15">
      <c r="A115" s="493" t="s">
        <v>440</v>
      </c>
      <c r="B115" s="483" t="s">
        <v>200</v>
      </c>
      <c r="C115" s="480" t="s">
        <v>441</v>
      </c>
      <c r="D115" s="480" t="s">
        <v>442</v>
      </c>
    </row>
    <row r="116" spans="1:4" ht="27" customHeight="1">
      <c r="A116" s="590" t="s">
        <v>443</v>
      </c>
      <c r="B116" s="590"/>
      <c r="C116" s="590"/>
      <c r="D116" s="591"/>
    </row>
    <row r="117" spans="1:4" ht="15">
      <c r="A117" s="506" t="s">
        <v>444</v>
      </c>
      <c r="B117" s="479" t="s">
        <v>201</v>
      </c>
      <c r="C117" s="480" t="s">
        <v>445</v>
      </c>
      <c r="D117" s="480" t="s">
        <v>446</v>
      </c>
    </row>
    <row r="118" spans="1:4" ht="24" customHeight="1">
      <c r="A118" s="590" t="s">
        <v>447</v>
      </c>
      <c r="B118" s="590"/>
      <c r="C118" s="590"/>
      <c r="D118" s="591"/>
    </row>
    <row r="119" spans="1:4" ht="15">
      <c r="A119" s="507" t="s">
        <v>448</v>
      </c>
      <c r="B119" s="606" t="s">
        <v>449</v>
      </c>
      <c r="C119" s="603" t="s">
        <v>450</v>
      </c>
      <c r="D119" s="603" t="s">
        <v>451</v>
      </c>
    </row>
    <row r="120" spans="1:4" ht="30">
      <c r="A120" s="470" t="s">
        <v>452</v>
      </c>
      <c r="B120" s="607"/>
      <c r="C120" s="605"/>
      <c r="D120" s="605"/>
    </row>
    <row r="121" spans="1:4" ht="21" customHeight="1">
      <c r="A121" s="590" t="s">
        <v>453</v>
      </c>
      <c r="B121" s="590"/>
      <c r="C121" s="590"/>
      <c r="D121" s="591"/>
    </row>
    <row r="122" spans="1:4" ht="15">
      <c r="A122" s="481" t="s">
        <v>454</v>
      </c>
      <c r="B122" s="586" t="s">
        <v>241</v>
      </c>
      <c r="C122" s="603" t="s">
        <v>455</v>
      </c>
      <c r="D122" s="603" t="s">
        <v>456</v>
      </c>
    </row>
    <row r="123" spans="1:4" ht="30">
      <c r="A123" s="341" t="s">
        <v>457</v>
      </c>
      <c r="B123" s="587"/>
      <c r="C123" s="604"/>
      <c r="D123" s="604"/>
    </row>
    <row r="124" spans="1:4" ht="30">
      <c r="A124" s="472" t="s">
        <v>458</v>
      </c>
      <c r="B124" s="588"/>
      <c r="C124" s="605"/>
      <c r="D124" s="605"/>
    </row>
    <row r="125" spans="1:4" ht="33.75" customHeight="1">
      <c r="A125" s="599" t="s">
        <v>459</v>
      </c>
      <c r="B125" s="599"/>
      <c r="C125" s="599"/>
      <c r="D125" s="600"/>
    </row>
    <row r="126" spans="1:4" ht="15">
      <c r="A126" s="341" t="s">
        <v>460</v>
      </c>
      <c r="B126" s="608" t="s">
        <v>218</v>
      </c>
      <c r="C126" s="609" t="s">
        <v>461</v>
      </c>
      <c r="D126" s="609" t="s">
        <v>462</v>
      </c>
    </row>
    <row r="127" spans="1:4" ht="15">
      <c r="A127" s="341" t="s">
        <v>463</v>
      </c>
      <c r="B127" s="587"/>
      <c r="C127" s="604"/>
      <c r="D127" s="604"/>
    </row>
    <row r="128" spans="1:4" ht="15">
      <c r="A128" s="341" t="s">
        <v>464</v>
      </c>
      <c r="B128" s="587"/>
      <c r="C128" s="604"/>
      <c r="D128" s="604"/>
    </row>
    <row r="129" spans="1:4" ht="15">
      <c r="A129" s="341" t="s">
        <v>465</v>
      </c>
      <c r="B129" s="587"/>
      <c r="C129" s="604"/>
      <c r="D129" s="604"/>
    </row>
    <row r="130" spans="1:4" ht="15">
      <c r="A130" s="341" t="s">
        <v>466</v>
      </c>
      <c r="B130" s="587"/>
      <c r="C130" s="604"/>
      <c r="D130" s="604"/>
    </row>
    <row r="131" spans="1:4" ht="15">
      <c r="A131" s="341" t="s">
        <v>467</v>
      </c>
      <c r="B131" s="587"/>
      <c r="C131" s="604"/>
      <c r="D131" s="604"/>
    </row>
    <row r="132" spans="1:4" ht="15">
      <c r="A132" s="341" t="s">
        <v>468</v>
      </c>
      <c r="B132" s="587"/>
      <c r="C132" s="604"/>
      <c r="D132" s="604"/>
    </row>
    <row r="133" spans="1:4" ht="15">
      <c r="A133" s="341" t="s">
        <v>469</v>
      </c>
      <c r="B133" s="587"/>
      <c r="C133" s="604"/>
      <c r="D133" s="604"/>
    </row>
    <row r="134" spans="1:4" ht="15">
      <c r="A134" s="341" t="s">
        <v>470</v>
      </c>
      <c r="B134" s="587"/>
      <c r="C134" s="604"/>
      <c r="D134" s="604"/>
    </row>
    <row r="135" spans="1:4" ht="15">
      <c r="A135" s="341" t="s">
        <v>471</v>
      </c>
      <c r="B135" s="587"/>
      <c r="C135" s="604"/>
      <c r="D135" s="604"/>
    </row>
    <row r="136" spans="1:4" ht="15.75" thickBot="1">
      <c r="A136" s="472" t="s">
        <v>472</v>
      </c>
      <c r="B136" s="588"/>
      <c r="C136" s="605"/>
      <c r="D136" s="605"/>
    </row>
    <row r="137" spans="1:4" ht="15">
      <c r="A137" s="481" t="s">
        <v>473</v>
      </c>
      <c r="B137" s="586" t="s">
        <v>474</v>
      </c>
      <c r="C137" s="603" t="s">
        <v>475</v>
      </c>
      <c r="D137" s="603" t="s">
        <v>476</v>
      </c>
    </row>
    <row r="138" spans="1:4" ht="30">
      <c r="A138" s="341" t="s">
        <v>477</v>
      </c>
      <c r="B138" s="587"/>
      <c r="C138" s="604"/>
      <c r="D138" s="604"/>
    </row>
    <row r="139" spans="1:4" ht="15.75" thickBot="1">
      <c r="A139" s="472" t="s">
        <v>478</v>
      </c>
      <c r="B139" s="588"/>
      <c r="C139" s="605"/>
      <c r="D139" s="605"/>
    </row>
    <row r="140" spans="1:4" ht="15">
      <c r="A140" s="481" t="s">
        <v>479</v>
      </c>
      <c r="B140" s="586" t="s">
        <v>480</v>
      </c>
      <c r="C140" s="603" t="s">
        <v>481</v>
      </c>
      <c r="D140" s="603" t="s">
        <v>482</v>
      </c>
    </row>
    <row r="141" spans="1:4" ht="15">
      <c r="A141" s="341" t="s">
        <v>483</v>
      </c>
      <c r="B141" s="587"/>
      <c r="C141" s="604"/>
      <c r="D141" s="604"/>
    </row>
    <row r="142" spans="1:4" ht="15">
      <c r="A142" s="472" t="s">
        <v>484</v>
      </c>
      <c r="B142" s="588"/>
      <c r="C142" s="605"/>
      <c r="D142" s="605"/>
    </row>
    <row r="143" spans="1:4" ht="26.25" customHeight="1">
      <c r="A143" s="590" t="s">
        <v>485</v>
      </c>
      <c r="B143" s="590"/>
      <c r="C143" s="590"/>
      <c r="D143" s="591"/>
    </row>
    <row r="144" spans="1:4" ht="15">
      <c r="A144" s="498" t="s">
        <v>486</v>
      </c>
      <c r="B144" s="587" t="s">
        <v>487</v>
      </c>
      <c r="C144" s="604" t="s">
        <v>488</v>
      </c>
      <c r="D144" s="604" t="s">
        <v>489</v>
      </c>
    </row>
    <row r="145" spans="1:4" ht="15">
      <c r="A145" s="341" t="s">
        <v>490</v>
      </c>
      <c r="B145" s="587"/>
      <c r="C145" s="604"/>
      <c r="D145" s="604"/>
    </row>
    <row r="146" spans="1:4" ht="15">
      <c r="A146" s="341" t="s">
        <v>491</v>
      </c>
      <c r="B146" s="587"/>
      <c r="C146" s="604"/>
      <c r="D146" s="604"/>
    </row>
    <row r="147" spans="1:4" ht="15">
      <c r="A147" s="341" t="s">
        <v>492</v>
      </c>
      <c r="B147" s="587"/>
      <c r="C147" s="604"/>
      <c r="D147" s="604"/>
    </row>
    <row r="148" spans="1:4" ht="30">
      <c r="A148" s="341" t="s">
        <v>493</v>
      </c>
      <c r="B148" s="587"/>
      <c r="C148" s="604"/>
      <c r="D148" s="604"/>
    </row>
    <row r="149" spans="1:4" ht="30">
      <c r="A149" s="341" t="s">
        <v>494</v>
      </c>
      <c r="B149" s="587"/>
      <c r="C149" s="604"/>
      <c r="D149" s="604"/>
    </row>
    <row r="150" spans="1:4" ht="30">
      <c r="A150" s="341" t="s">
        <v>495</v>
      </c>
      <c r="B150" s="587"/>
      <c r="C150" s="604"/>
      <c r="D150" s="604"/>
    </row>
    <row r="151" spans="1:4" ht="30.75" thickBot="1">
      <c r="A151" s="472" t="s">
        <v>496</v>
      </c>
      <c r="B151" s="588"/>
      <c r="C151" s="605"/>
      <c r="D151" s="605"/>
    </row>
    <row r="152" spans="1:4" ht="21.75" customHeight="1" thickBot="1">
      <c r="A152" s="592" t="s">
        <v>497</v>
      </c>
      <c r="B152" s="593"/>
      <c r="C152" s="593"/>
      <c r="D152" s="594"/>
    </row>
    <row r="153" spans="1:4">
      <c r="A153" s="484" t="s">
        <v>498</v>
      </c>
      <c r="B153" s="586" t="s">
        <v>499</v>
      </c>
      <c r="C153" s="603" t="s">
        <v>500</v>
      </c>
      <c r="D153" s="603" t="s">
        <v>501</v>
      </c>
    </row>
    <row r="154" spans="1:4" ht="15" thickBot="1">
      <c r="A154" s="499" t="s">
        <v>502</v>
      </c>
      <c r="B154" s="588"/>
      <c r="C154" s="605"/>
      <c r="D154" s="605"/>
    </row>
    <row r="155" spans="1:4" ht="24" customHeight="1" thickBot="1">
      <c r="A155" s="581" t="s">
        <v>503</v>
      </c>
      <c r="B155" s="601"/>
      <c r="C155" s="601"/>
      <c r="D155" s="602"/>
    </row>
    <row r="156" spans="1:4" ht="28.5" customHeight="1" thickBot="1">
      <c r="A156" s="590" t="s">
        <v>504</v>
      </c>
      <c r="B156" s="590"/>
      <c r="C156" s="590"/>
      <c r="D156" s="591"/>
    </row>
    <row r="157" spans="1:4">
      <c r="A157" s="484" t="s">
        <v>505</v>
      </c>
      <c r="B157" s="586" t="s">
        <v>266</v>
      </c>
      <c r="C157" s="603" t="s">
        <v>506</v>
      </c>
      <c r="D157" s="603" t="s">
        <v>507</v>
      </c>
    </row>
    <row r="158" spans="1:4" ht="28.5">
      <c r="A158" s="485" t="s">
        <v>508</v>
      </c>
      <c r="B158" s="587"/>
      <c r="C158" s="604"/>
      <c r="D158" s="604"/>
    </row>
    <row r="159" spans="1:4" ht="28.5">
      <c r="A159" s="485" t="s">
        <v>509</v>
      </c>
      <c r="B159" s="587"/>
      <c r="C159" s="604"/>
      <c r="D159" s="604"/>
    </row>
    <row r="160" spans="1:4" ht="29.25" thickBot="1">
      <c r="A160" s="499" t="s">
        <v>510</v>
      </c>
      <c r="B160" s="588"/>
      <c r="C160" s="605"/>
      <c r="D160" s="605"/>
    </row>
    <row r="161" spans="1:4" ht="29.25" customHeight="1" thickBot="1">
      <c r="A161" s="482" t="s">
        <v>511</v>
      </c>
      <c r="B161" s="502" t="s">
        <v>512</v>
      </c>
      <c r="C161" s="482" t="s">
        <v>106</v>
      </c>
      <c r="D161" s="482" t="s">
        <v>106</v>
      </c>
    </row>
    <row r="162" spans="1:4" ht="15">
      <c r="A162" s="481" t="s">
        <v>513</v>
      </c>
      <c r="B162" s="586" t="s">
        <v>514</v>
      </c>
      <c r="C162" s="603" t="s">
        <v>515</v>
      </c>
      <c r="D162" s="603" t="s">
        <v>516</v>
      </c>
    </row>
    <row r="163" spans="1:4" ht="30">
      <c r="A163" s="341" t="s">
        <v>517</v>
      </c>
      <c r="B163" s="587"/>
      <c r="C163" s="604"/>
      <c r="D163" s="604"/>
    </row>
    <row r="164" spans="1:4" ht="30">
      <c r="A164" s="341" t="s">
        <v>518</v>
      </c>
      <c r="B164" s="587"/>
      <c r="C164" s="604"/>
      <c r="D164" s="604"/>
    </row>
    <row r="165" spans="1:4" ht="48" customHeight="1">
      <c r="A165" s="341" t="s">
        <v>519</v>
      </c>
      <c r="B165" s="587"/>
      <c r="C165" s="604"/>
      <c r="D165" s="604"/>
    </row>
    <row r="166" spans="1:4" ht="30">
      <c r="A166" s="341" t="s">
        <v>520</v>
      </c>
      <c r="B166" s="587"/>
      <c r="C166" s="604"/>
      <c r="D166" s="604"/>
    </row>
    <row r="167" spans="1:4" ht="30">
      <c r="A167" s="341" t="s">
        <v>521</v>
      </c>
      <c r="B167" s="587"/>
      <c r="C167" s="604"/>
      <c r="D167" s="604"/>
    </row>
    <row r="168" spans="1:4" ht="30">
      <c r="A168" s="341" t="s">
        <v>522</v>
      </c>
      <c r="B168" s="587"/>
      <c r="C168" s="604"/>
      <c r="D168" s="604"/>
    </row>
    <row r="169" spans="1:4" ht="30.75" thickBot="1">
      <c r="A169" s="472" t="s">
        <v>523</v>
      </c>
      <c r="B169" s="588"/>
      <c r="C169" s="605"/>
      <c r="D169" s="605"/>
    </row>
    <row r="170" spans="1:4" ht="22.5" customHeight="1" thickBot="1">
      <c r="A170" s="581" t="s">
        <v>524</v>
      </c>
      <c r="B170" s="581"/>
      <c r="C170" s="581"/>
      <c r="D170" s="582"/>
    </row>
    <row r="171" spans="1:4" ht="22.5" customHeight="1" thickBot="1">
      <c r="A171" s="583" t="s">
        <v>525</v>
      </c>
      <c r="B171" s="584"/>
      <c r="C171" s="584"/>
      <c r="D171" s="585"/>
    </row>
    <row r="172" spans="1:4" ht="15">
      <c r="A172" s="508" t="s">
        <v>526</v>
      </c>
      <c r="B172" s="484" t="s">
        <v>277</v>
      </c>
      <c r="C172" s="509" t="s">
        <v>527</v>
      </c>
      <c r="D172" s="510" t="s">
        <v>528</v>
      </c>
    </row>
    <row r="173" spans="1:4">
      <c r="A173" s="511" t="s">
        <v>529</v>
      </c>
      <c r="B173" s="485" t="s">
        <v>512</v>
      </c>
      <c r="C173" s="485" t="s">
        <v>106</v>
      </c>
      <c r="D173" s="512" t="s">
        <v>106</v>
      </c>
    </row>
    <row r="174" spans="1:4" ht="29.25"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3:C154"/>
    <mergeCell ref="D153:D154"/>
    <mergeCell ref="C144:C151"/>
    <mergeCell ref="D144:D151"/>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B157:B160"/>
    <mergeCell ref="A155:D155"/>
    <mergeCell ref="A152:D152"/>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V17" sqref="V17"/>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52" t="s">
        <v>985</v>
      </c>
      <c r="B1" s="753"/>
      <c r="C1" s="753"/>
      <c r="D1" s="753"/>
      <c r="E1" s="753"/>
      <c r="F1" s="753"/>
      <c r="G1" s="753"/>
      <c r="H1" s="753"/>
      <c r="I1" s="753"/>
      <c r="J1" s="753"/>
      <c r="K1" s="753"/>
      <c r="L1" s="753"/>
      <c r="M1" s="753"/>
      <c r="N1" s="753"/>
      <c r="O1" s="753"/>
      <c r="P1" s="754"/>
      <c r="Q1" s="103" t="s">
        <v>557</v>
      </c>
    </row>
    <row r="2" spans="1:21" ht="15" customHeight="1">
      <c r="A2" s="723" t="s">
        <v>905</v>
      </c>
      <c r="B2" s="724"/>
      <c r="C2" s="724"/>
      <c r="D2" s="724"/>
      <c r="E2" s="724"/>
      <c r="F2" s="724"/>
      <c r="G2" s="724"/>
      <c r="H2" s="724"/>
      <c r="I2" s="724"/>
      <c r="J2" s="724"/>
      <c r="K2" s="724"/>
      <c r="L2" s="724"/>
      <c r="M2" s="724"/>
      <c r="N2" s="724"/>
      <c r="O2" s="724"/>
      <c r="P2" s="725"/>
      <c r="R2" s="264"/>
      <c r="S2" s="264"/>
      <c r="T2" s="264"/>
      <c r="U2" s="264"/>
    </row>
    <row r="3" spans="1:21" ht="48.95" customHeight="1">
      <c r="A3" s="755" t="s">
        <v>1002</v>
      </c>
      <c r="B3" s="756"/>
      <c r="C3" s="756"/>
      <c r="D3" s="756"/>
      <c r="E3" s="756"/>
      <c r="F3" s="756"/>
      <c r="G3" s="756"/>
      <c r="H3" s="756"/>
      <c r="I3" s="756"/>
      <c r="J3" s="756"/>
      <c r="K3" s="756"/>
      <c r="L3" s="756"/>
      <c r="M3" s="756"/>
      <c r="N3" s="756"/>
      <c r="O3" s="756"/>
      <c r="P3" s="757"/>
      <c r="R3" s="264"/>
      <c r="S3" s="264"/>
      <c r="T3" s="264"/>
      <c r="U3" s="264"/>
    </row>
    <row r="4" spans="1:21" ht="47.25" customHeight="1">
      <c r="A4" s="750" t="s">
        <v>605</v>
      </c>
      <c r="B4" s="751"/>
      <c r="C4" s="21" t="str">
        <f>'SURVEY COVER SHEET'!D4&amp;", "&amp;'SURVEY COVER SHEET'!D2</f>
        <v>On-Site, Welfare Park, Goldethorpe</v>
      </c>
      <c r="D4" s="79" t="s">
        <v>563</v>
      </c>
      <c r="E4" s="720" t="str">
        <f>'SURVEY COVER SHEET'!B2&amp;", "&amp;'SURVEY COVER SHEET'!B4</f>
        <v>3.07.24, Ruth Highley BSc (Hons) MBiol Assistant Ecologist</v>
      </c>
      <c r="F4" s="721"/>
      <c r="G4" s="721"/>
      <c r="H4" s="721"/>
      <c r="I4" s="721"/>
      <c r="J4" s="721"/>
      <c r="K4" s="721"/>
      <c r="L4" s="721"/>
      <c r="M4" s="721"/>
      <c r="N4" s="721"/>
      <c r="O4" s="721"/>
      <c r="P4" s="722"/>
      <c r="R4" s="264"/>
      <c r="S4" s="264"/>
      <c r="T4" s="264"/>
      <c r="U4" s="264"/>
    </row>
    <row r="5" spans="1:21" ht="86.25" customHeight="1">
      <c r="A5" s="981" t="s">
        <v>564</v>
      </c>
      <c r="B5" s="953"/>
      <c r="C5" s="67" t="str">
        <f>'SURVEY COVER SHEET'!B3&amp;", "&amp;'SURVEY COVER SHEET'!A7</f>
        <v>Dry and sunny, Any limitations</v>
      </c>
      <c r="D5" s="228" t="s">
        <v>565</v>
      </c>
      <c r="E5" s="720">
        <f>'SURVEY COVER SHEET'!B5</f>
        <v>7734</v>
      </c>
      <c r="F5" s="721"/>
      <c r="G5" s="721"/>
      <c r="H5" s="721"/>
      <c r="I5" s="721"/>
      <c r="J5" s="721"/>
      <c r="K5" s="721"/>
      <c r="L5" s="721"/>
      <c r="M5" s="721"/>
      <c r="N5" s="721"/>
      <c r="O5" s="721"/>
      <c r="P5" s="722"/>
      <c r="Q5" s="264" t="s">
        <v>747</v>
      </c>
      <c r="R5" s="264"/>
      <c r="S5" s="264"/>
      <c r="T5" s="264"/>
      <c r="U5" s="264"/>
    </row>
    <row r="6" spans="1:21" ht="14.25" customHeight="1">
      <c r="A6" s="723" t="s">
        <v>560</v>
      </c>
      <c r="B6" s="724"/>
      <c r="C6" s="724"/>
      <c r="D6" s="724"/>
      <c r="E6" s="724"/>
      <c r="F6" s="724"/>
      <c r="G6" s="724"/>
      <c r="H6" s="724"/>
      <c r="I6" s="724"/>
      <c r="J6" s="724"/>
      <c r="K6" s="724"/>
      <c r="L6" s="724"/>
      <c r="M6" s="724"/>
      <c r="N6" s="724"/>
      <c r="O6" s="724"/>
      <c r="P6" s="725"/>
      <c r="R6" s="264"/>
      <c r="S6" s="264"/>
      <c r="T6" s="264"/>
      <c r="U6" s="264"/>
    </row>
    <row r="7" spans="1:21" ht="61.5" customHeight="1">
      <c r="A7" s="656"/>
      <c r="B7" s="657"/>
      <c r="C7" s="657"/>
      <c r="D7" s="657"/>
      <c r="E7" s="657"/>
      <c r="F7" s="657"/>
      <c r="G7" s="657"/>
      <c r="H7" s="657"/>
      <c r="I7" s="657"/>
      <c r="J7" s="657"/>
      <c r="K7" s="657"/>
      <c r="L7" s="657"/>
      <c r="M7" s="657"/>
      <c r="N7" s="657"/>
      <c r="O7" s="657"/>
      <c r="P7" s="658"/>
      <c r="Q7" s="264" t="s">
        <v>576</v>
      </c>
      <c r="R7" s="264"/>
      <c r="S7" s="264"/>
      <c r="T7" s="264"/>
      <c r="U7" s="264"/>
    </row>
    <row r="8" spans="1:21" ht="14.25" customHeight="1">
      <c r="A8" s="740" t="s">
        <v>924</v>
      </c>
      <c r="B8" s="741"/>
      <c r="C8" s="741"/>
      <c r="D8" s="741"/>
      <c r="E8" s="741"/>
      <c r="F8" s="741"/>
      <c r="G8" s="741"/>
      <c r="H8" s="741"/>
      <c r="I8" s="741"/>
      <c r="J8" s="741"/>
      <c r="K8" s="741"/>
      <c r="L8" s="741"/>
      <c r="M8" s="741"/>
      <c r="N8" s="741"/>
      <c r="O8" s="741"/>
      <c r="P8" s="742"/>
    </row>
    <row r="9" spans="1:21" ht="16.5" customHeight="1">
      <c r="A9" s="1085" t="s">
        <v>987</v>
      </c>
      <c r="B9" s="1086"/>
      <c r="C9" s="1086"/>
      <c r="D9" s="281"/>
      <c r="E9" s="281"/>
      <c r="F9" s="281"/>
      <c r="G9" s="281"/>
      <c r="H9" s="281"/>
      <c r="I9" s="281"/>
      <c r="J9" s="281"/>
      <c r="K9" s="281"/>
      <c r="L9" s="281"/>
      <c r="M9" s="281"/>
      <c r="N9" s="281"/>
      <c r="O9" s="281"/>
      <c r="P9" s="282"/>
    </row>
    <row r="10" spans="1:21" ht="17.25" customHeight="1">
      <c r="A10" s="805" t="s">
        <v>615</v>
      </c>
      <c r="B10" s="806"/>
      <c r="C10" s="806"/>
      <c r="D10" s="806"/>
      <c r="E10" s="806"/>
      <c r="F10" s="806"/>
      <c r="G10" s="806"/>
      <c r="H10" s="806"/>
      <c r="I10" s="806"/>
      <c r="J10" s="806"/>
      <c r="K10" s="806"/>
      <c r="L10" s="806"/>
      <c r="M10" s="806"/>
      <c r="N10" s="806"/>
      <c r="O10" s="806"/>
      <c r="P10" s="807"/>
    </row>
    <row r="11" spans="1:21" ht="45" customHeight="1">
      <c r="A11" s="794" t="s">
        <v>1003</v>
      </c>
      <c r="B11" s="795"/>
      <c r="C11" s="795"/>
      <c r="D11" s="795"/>
      <c r="E11" s="796"/>
      <c r="F11" s="750" t="s">
        <v>567</v>
      </c>
      <c r="G11" s="770"/>
      <c r="H11" s="770"/>
      <c r="I11" s="770"/>
      <c r="J11" s="770"/>
      <c r="K11" s="770"/>
      <c r="L11" s="770"/>
      <c r="M11" s="770"/>
      <c r="N11" s="770"/>
      <c r="O11" s="751"/>
      <c r="P11" s="790"/>
      <c r="R11" s="264"/>
      <c r="S11" s="264"/>
    </row>
    <row r="12" spans="1:21" ht="45" customHeight="1">
      <c r="A12" s="800" t="s">
        <v>951</v>
      </c>
      <c r="B12" s="801"/>
      <c r="C12" s="801"/>
      <c r="D12" s="801"/>
      <c r="E12" s="802"/>
      <c r="F12" s="21"/>
      <c r="G12" s="21"/>
      <c r="H12" s="21"/>
      <c r="I12" s="21"/>
      <c r="J12" s="21"/>
      <c r="K12" s="21"/>
      <c r="L12" s="21"/>
      <c r="M12" s="21"/>
      <c r="N12" s="21"/>
      <c r="O12" s="21"/>
      <c r="P12" s="791"/>
      <c r="R12" s="264"/>
      <c r="S12" s="264"/>
    </row>
    <row r="13" spans="1:21" ht="32.25" customHeight="1">
      <c r="A13" s="800" t="s">
        <v>952</v>
      </c>
      <c r="B13" s="801"/>
      <c r="C13" s="801"/>
      <c r="D13" s="801"/>
      <c r="E13" s="802"/>
      <c r="F13" s="750" t="s">
        <v>566</v>
      </c>
      <c r="G13" s="770"/>
      <c r="H13" s="770"/>
      <c r="I13" s="770"/>
      <c r="J13" s="770"/>
      <c r="K13" s="770"/>
      <c r="L13" s="770"/>
      <c r="M13" s="770"/>
      <c r="N13" s="770"/>
      <c r="O13" s="751"/>
      <c r="P13" s="791"/>
      <c r="R13" s="264"/>
      <c r="S13" s="264"/>
    </row>
    <row r="14" spans="1:21" ht="60" customHeight="1">
      <c r="A14" s="797" t="s">
        <v>1004</v>
      </c>
      <c r="B14" s="798"/>
      <c r="C14" s="798"/>
      <c r="D14" s="798"/>
      <c r="E14" s="799"/>
      <c r="F14" s="21"/>
      <c r="G14" s="21"/>
      <c r="H14" s="21"/>
      <c r="I14" s="21"/>
      <c r="J14" s="21"/>
      <c r="K14" s="21"/>
      <c r="L14" s="21"/>
      <c r="M14" s="21"/>
      <c r="N14" s="21"/>
      <c r="O14" s="21"/>
      <c r="P14" s="792"/>
      <c r="R14" s="264"/>
      <c r="S14" s="264"/>
    </row>
    <row r="15" spans="1:21" ht="21.6" customHeight="1">
      <c r="A15" s="773" t="s">
        <v>568</v>
      </c>
      <c r="B15" s="774"/>
      <c r="C15" s="774"/>
      <c r="D15" s="774"/>
      <c r="E15" s="774"/>
      <c r="F15" s="774"/>
      <c r="G15" s="774"/>
      <c r="H15" s="774"/>
      <c r="I15" s="774"/>
      <c r="J15" s="774"/>
      <c r="K15" s="774"/>
      <c r="L15" s="774"/>
      <c r="M15" s="774"/>
      <c r="N15" s="774"/>
      <c r="O15" s="774"/>
      <c r="P15" s="774"/>
    </row>
    <row r="16" spans="1:21" ht="34.5" customHeight="1">
      <c r="A16" s="84" t="s">
        <v>617</v>
      </c>
      <c r="B16" s="85"/>
      <c r="C16" s="86" t="s">
        <v>618</v>
      </c>
      <c r="D16" s="87" t="s">
        <v>619</v>
      </c>
      <c r="E16" s="86" t="s">
        <v>620</v>
      </c>
      <c r="F16" s="766" t="s">
        <v>621</v>
      </c>
      <c r="G16" s="767"/>
      <c r="H16" s="767"/>
      <c r="I16" s="767"/>
      <c r="J16" s="767"/>
      <c r="K16" s="767"/>
      <c r="L16" s="767"/>
      <c r="M16" s="767"/>
      <c r="N16" s="767"/>
      <c r="O16" s="768"/>
      <c r="P16" s="87" t="s">
        <v>570</v>
      </c>
    </row>
    <row r="17" spans="1:19" s="123" customFormat="1" ht="114">
      <c r="A17" s="88" t="s">
        <v>571</v>
      </c>
      <c r="B17" s="88" t="s">
        <v>695</v>
      </c>
      <c r="C17" s="93" t="s">
        <v>960</v>
      </c>
      <c r="D17" s="94" t="s">
        <v>928</v>
      </c>
      <c r="E17" s="95" t="s">
        <v>929</v>
      </c>
      <c r="F17" s="21"/>
      <c r="G17" s="21"/>
      <c r="H17" s="21"/>
      <c r="I17" s="21"/>
      <c r="J17" s="21"/>
      <c r="K17" s="21"/>
      <c r="L17" s="21"/>
      <c r="M17" s="21"/>
      <c r="N17" s="21"/>
      <c r="O17" s="21"/>
      <c r="P17" s="21"/>
    </row>
    <row r="18" spans="1:19" s="123" customFormat="1" ht="213.75">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30.5">
      <c r="A19" s="88" t="s">
        <v>577</v>
      </c>
      <c r="B19" s="92" t="s">
        <v>626</v>
      </c>
      <c r="C19" s="89" t="s">
        <v>962</v>
      </c>
      <c r="D19" s="90" t="s">
        <v>991</v>
      </c>
      <c r="E19" s="91" t="s">
        <v>992</v>
      </c>
      <c r="F19" s="21"/>
      <c r="G19" s="21"/>
      <c r="H19" s="21"/>
      <c r="I19" s="21"/>
      <c r="J19" s="21"/>
      <c r="K19" s="21"/>
      <c r="L19" s="21"/>
      <c r="M19" s="21"/>
      <c r="N19" s="21"/>
      <c r="O19" s="21"/>
      <c r="P19" s="21"/>
    </row>
    <row r="20" spans="1:19" s="123" customFormat="1" ht="128.25">
      <c r="A20" s="88" t="s">
        <v>579</v>
      </c>
      <c r="B20" s="92" t="s">
        <v>630</v>
      </c>
      <c r="C20" s="93" t="s">
        <v>631</v>
      </c>
      <c r="D20" s="94" t="s">
        <v>632</v>
      </c>
      <c r="E20" s="95" t="s">
        <v>633</v>
      </c>
      <c r="F20" s="21"/>
      <c r="G20" s="21"/>
      <c r="H20" s="21"/>
      <c r="I20" s="21"/>
      <c r="J20" s="21"/>
      <c r="K20" s="21"/>
      <c r="L20" s="21"/>
      <c r="M20" s="21"/>
      <c r="N20" s="21"/>
      <c r="O20" s="21"/>
      <c r="P20" s="21"/>
    </row>
    <row r="21" spans="1:19" s="123" customFormat="1" ht="161.25">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45" t="s">
        <v>940</v>
      </c>
      <c r="B22" s="746"/>
      <c r="C22" s="746"/>
      <c r="D22" s="746"/>
      <c r="E22" s="747"/>
      <c r="F22" s="133"/>
      <c r="G22" s="133"/>
      <c r="H22" s="133"/>
      <c r="I22" s="133"/>
      <c r="J22" s="133"/>
      <c r="K22" s="133"/>
      <c r="L22" s="133"/>
      <c r="M22" s="133"/>
      <c r="N22" s="133"/>
      <c r="O22" s="133"/>
      <c r="P22" s="133"/>
    </row>
    <row r="23" spans="1:19" s="150" customFormat="1" ht="18" customHeight="1">
      <c r="A23" s="738" t="s">
        <v>656</v>
      </c>
      <c r="B23" s="738"/>
      <c r="C23" s="738"/>
      <c r="D23" s="738"/>
      <c r="E23" s="738"/>
      <c r="F23" s="738" t="s">
        <v>657</v>
      </c>
      <c r="G23" s="738"/>
      <c r="H23" s="738"/>
      <c r="I23" s="738"/>
      <c r="J23" s="738"/>
      <c r="K23" s="738"/>
      <c r="L23" s="738"/>
      <c r="M23" s="738"/>
      <c r="N23" s="738"/>
      <c r="O23" s="738"/>
      <c r="P23" s="738"/>
    </row>
    <row r="24" spans="1:19" s="123" customFormat="1" ht="19.5" customHeight="1">
      <c r="A24" s="1073" t="s">
        <v>995</v>
      </c>
      <c r="B24" s="1074"/>
      <c r="C24" s="1074"/>
      <c r="D24" s="1074"/>
      <c r="E24" s="1074"/>
      <c r="F24" s="21"/>
      <c r="G24" s="21"/>
      <c r="H24" s="21"/>
      <c r="I24" s="21"/>
      <c r="J24" s="21"/>
      <c r="K24" s="21"/>
      <c r="L24" s="21"/>
      <c r="M24" s="21"/>
      <c r="N24" s="21"/>
      <c r="O24" s="21"/>
      <c r="P24" s="21"/>
    </row>
    <row r="25" spans="1:19" s="123" customFormat="1" ht="21" customHeight="1">
      <c r="A25" s="1075" t="s">
        <v>996</v>
      </c>
      <c r="B25" s="1076"/>
      <c r="C25" s="1076"/>
      <c r="D25" s="1076"/>
      <c r="E25" s="1076"/>
      <c r="F25" s="21"/>
      <c r="G25" s="21"/>
      <c r="H25" s="21"/>
      <c r="I25" s="21"/>
      <c r="J25" s="21"/>
      <c r="K25" s="21"/>
      <c r="L25" s="21"/>
      <c r="M25" s="21"/>
      <c r="N25" s="21"/>
      <c r="O25" s="21"/>
      <c r="P25" s="21"/>
    </row>
    <row r="26" spans="1:19" s="123" customFormat="1" ht="21.75" customHeight="1">
      <c r="A26" s="1077" t="s">
        <v>997</v>
      </c>
      <c r="B26" s="1078"/>
      <c r="C26" s="1078"/>
      <c r="D26" s="1078"/>
      <c r="E26" s="1078"/>
      <c r="F26" s="21"/>
      <c r="G26" s="21"/>
      <c r="H26" s="21"/>
      <c r="I26" s="21"/>
      <c r="J26" s="21"/>
      <c r="K26" s="21"/>
      <c r="L26" s="21"/>
      <c r="M26" s="21"/>
      <c r="N26" s="21"/>
      <c r="O26" s="21"/>
      <c r="P26" s="21"/>
    </row>
    <row r="27" spans="1:19" s="150" customFormat="1" ht="15">
      <c r="A27" s="717" t="s">
        <v>602</v>
      </c>
      <c r="B27" s="718"/>
      <c r="C27" s="718"/>
      <c r="D27" s="718"/>
      <c r="E27" s="718"/>
      <c r="F27" s="718"/>
      <c r="G27" s="718"/>
      <c r="H27" s="718"/>
      <c r="I27" s="718"/>
      <c r="J27" s="718"/>
      <c r="K27" s="718"/>
      <c r="L27" s="718"/>
      <c r="M27" s="718"/>
      <c r="N27" s="718"/>
      <c r="O27" s="718"/>
      <c r="P27" s="719"/>
    </row>
    <row r="28" spans="1:19" ht="99.75">
      <c r="A28" s="720"/>
      <c r="B28" s="721"/>
      <c r="C28" s="721"/>
      <c r="D28" s="721"/>
      <c r="E28" s="721"/>
      <c r="F28" s="721"/>
      <c r="G28" s="721"/>
      <c r="H28" s="721"/>
      <c r="I28" s="721"/>
      <c r="J28" s="721"/>
      <c r="K28" s="721"/>
      <c r="L28" s="721"/>
      <c r="M28" s="721"/>
      <c r="N28" s="721"/>
      <c r="O28" s="721"/>
      <c r="P28" s="722"/>
      <c r="Q28" s="264" t="s">
        <v>588</v>
      </c>
    </row>
    <row r="29" spans="1:19" ht="15" customHeight="1">
      <c r="A29" s="1010" t="s">
        <v>603</v>
      </c>
      <c r="B29" s="1011"/>
      <c r="C29" s="1011"/>
      <c r="D29" s="1011"/>
      <c r="E29" s="1011"/>
      <c r="F29" s="1011"/>
      <c r="G29" s="1011"/>
      <c r="H29" s="1011"/>
      <c r="I29" s="1011"/>
      <c r="J29" s="1011"/>
      <c r="K29" s="1011"/>
      <c r="L29" s="1011"/>
      <c r="M29" s="1011"/>
      <c r="N29" s="1011"/>
      <c r="O29" s="1011"/>
      <c r="P29" s="1011"/>
    </row>
    <row r="30" spans="1:19" ht="21" customHeight="1">
      <c r="A30" s="1082" t="s">
        <v>998</v>
      </c>
      <c r="B30" s="1083"/>
      <c r="C30" s="1083"/>
      <c r="D30" s="1083"/>
      <c r="E30" s="1083"/>
      <c r="F30" s="1083"/>
      <c r="G30" s="1083"/>
      <c r="H30" s="1083"/>
      <c r="I30" s="1083"/>
      <c r="J30" s="1083"/>
      <c r="K30" s="1083"/>
      <c r="L30" s="1083"/>
      <c r="M30" s="1083"/>
      <c r="N30" s="1083"/>
      <c r="O30" s="1083"/>
      <c r="P30" s="1084"/>
    </row>
    <row r="31" spans="1:19">
      <c r="A31" s="788" t="s">
        <v>665</v>
      </c>
      <c r="B31" s="789"/>
      <c r="C31" s="130"/>
      <c r="D31" s="130"/>
      <c r="E31" s="130"/>
      <c r="F31" s="130"/>
      <c r="G31" s="130"/>
      <c r="H31" s="130"/>
      <c r="I31" s="130"/>
      <c r="J31" s="130"/>
      <c r="K31" s="130"/>
      <c r="L31" s="130"/>
      <c r="M31" s="130"/>
      <c r="N31" s="130"/>
      <c r="O31" s="130"/>
      <c r="P31" s="131"/>
    </row>
    <row r="32" spans="1:19">
      <c r="A32" s="703" t="s">
        <v>667</v>
      </c>
      <c r="B32" s="704"/>
      <c r="C32" s="704"/>
      <c r="D32" s="704"/>
      <c r="E32" s="704"/>
      <c r="F32" s="704"/>
      <c r="G32" s="704"/>
      <c r="H32" s="704"/>
      <c r="I32" s="704"/>
      <c r="J32" s="704"/>
      <c r="K32" s="704"/>
      <c r="L32" s="704"/>
      <c r="M32" s="704"/>
      <c r="N32" s="704"/>
      <c r="O32" s="704"/>
      <c r="P32" s="705"/>
    </row>
    <row r="33" spans="1:16">
      <c r="A33" s="712" t="s">
        <v>668</v>
      </c>
      <c r="B33" s="712"/>
      <c r="C33" s="712"/>
      <c r="D33" s="712"/>
      <c r="E33" s="130"/>
      <c r="F33" s="130"/>
      <c r="G33" s="130"/>
      <c r="H33" s="130"/>
      <c r="I33" s="130"/>
      <c r="J33" s="130"/>
      <c r="K33" s="130"/>
      <c r="L33" s="130"/>
      <c r="M33" s="130"/>
      <c r="N33" s="130"/>
      <c r="O33" s="130"/>
      <c r="P33" s="131"/>
    </row>
    <row r="34" spans="1:16">
      <c r="A34" s="703" t="s">
        <v>999</v>
      </c>
      <c r="B34" s="704"/>
      <c r="C34" s="704"/>
      <c r="D34" s="704"/>
      <c r="E34" s="704"/>
      <c r="F34" s="704"/>
      <c r="G34" s="704"/>
      <c r="H34" s="704"/>
      <c r="I34" s="704"/>
      <c r="J34" s="704"/>
      <c r="K34" s="704"/>
      <c r="L34" s="704"/>
      <c r="M34" s="704"/>
      <c r="N34" s="704"/>
      <c r="O34" s="704"/>
      <c r="P34" s="705"/>
    </row>
    <row r="35" spans="1:16">
      <c r="A35" s="1081" t="s">
        <v>670</v>
      </c>
      <c r="B35" s="1081"/>
      <c r="C35" s="1081"/>
      <c r="D35" s="1081"/>
      <c r="E35" s="127"/>
      <c r="F35" s="130"/>
      <c r="G35" s="130"/>
      <c r="H35" s="130"/>
      <c r="I35" s="130"/>
      <c r="J35" s="130"/>
      <c r="K35" s="130"/>
      <c r="L35" s="130"/>
      <c r="M35" s="130"/>
      <c r="N35" s="130"/>
      <c r="O35" s="130"/>
      <c r="P35" s="131"/>
    </row>
    <row r="36" spans="1:16" ht="183" customHeight="1">
      <c r="A36" s="703" t="s">
        <v>1007</v>
      </c>
      <c r="B36" s="704"/>
      <c r="C36" s="704"/>
      <c r="D36" s="704"/>
      <c r="E36" s="704"/>
      <c r="F36" s="704"/>
      <c r="G36" s="704"/>
      <c r="H36" s="704"/>
      <c r="I36" s="704"/>
      <c r="J36" s="704"/>
      <c r="K36" s="704"/>
      <c r="L36" s="704"/>
      <c r="M36" s="704"/>
      <c r="N36" s="704"/>
      <c r="O36" s="704"/>
      <c r="P36" s="705"/>
    </row>
    <row r="37" spans="1:16" ht="16.5" customHeight="1">
      <c r="A37" s="706" t="s">
        <v>1001</v>
      </c>
      <c r="B37" s="707"/>
      <c r="C37" s="707"/>
      <c r="D37" s="707"/>
      <c r="E37" s="707"/>
      <c r="F37" s="707"/>
      <c r="G37" s="707"/>
      <c r="H37" s="707"/>
      <c r="I37" s="707"/>
      <c r="J37" s="707"/>
      <c r="K37" s="707"/>
      <c r="L37" s="707"/>
      <c r="M37" s="707"/>
      <c r="N37" s="707"/>
      <c r="O37" s="707"/>
      <c r="P37" s="708"/>
    </row>
    <row r="38" spans="1:16">
      <c r="A38" s="775" t="s">
        <v>673</v>
      </c>
      <c r="B38" s="711"/>
      <c r="C38" s="711"/>
      <c r="D38" s="711"/>
      <c r="E38" s="711"/>
      <c r="F38" s="711"/>
      <c r="G38" s="711"/>
      <c r="H38" s="711"/>
      <c r="I38" s="711"/>
      <c r="J38" s="130"/>
      <c r="K38" s="130"/>
      <c r="L38" s="130"/>
      <c r="M38" s="130"/>
      <c r="N38" s="130"/>
      <c r="O38" s="130"/>
      <c r="P38" s="131"/>
    </row>
    <row r="39" spans="1:16" ht="64.5" customHeight="1">
      <c r="A39" s="703" t="s">
        <v>975</v>
      </c>
      <c r="B39" s="704"/>
      <c r="C39" s="704"/>
      <c r="D39" s="704"/>
      <c r="E39" s="704"/>
      <c r="F39" s="704"/>
      <c r="G39" s="704"/>
      <c r="H39" s="704"/>
      <c r="I39" s="704"/>
      <c r="J39" s="704"/>
      <c r="K39" s="704"/>
      <c r="L39" s="704"/>
      <c r="M39" s="704"/>
      <c r="N39" s="704"/>
      <c r="O39" s="704"/>
      <c r="P39" s="705"/>
    </row>
    <row r="40" spans="1:16" ht="18" customHeight="1">
      <c r="A40" s="1079" t="s">
        <v>675</v>
      </c>
      <c r="B40" s="1080"/>
      <c r="C40" s="1080"/>
      <c r="D40" s="1080"/>
      <c r="E40" s="1080"/>
      <c r="F40" s="1080"/>
      <c r="G40" s="1080"/>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52" t="s">
        <v>1008</v>
      </c>
      <c r="B1" s="753"/>
      <c r="C1" s="753"/>
      <c r="D1" s="753"/>
      <c r="E1" s="753"/>
      <c r="F1" s="753"/>
      <c r="G1" s="754"/>
      <c r="H1" s="103" t="s">
        <v>557</v>
      </c>
    </row>
    <row r="2" spans="1:12" ht="17.25" customHeight="1">
      <c r="A2" s="738" t="s">
        <v>905</v>
      </c>
      <c r="B2" s="738"/>
      <c r="C2" s="738"/>
      <c r="D2" s="738"/>
      <c r="E2" s="738"/>
      <c r="F2" s="738"/>
      <c r="G2" s="738"/>
      <c r="I2" s="264"/>
      <c r="J2" s="264"/>
      <c r="K2" s="264"/>
      <c r="L2" s="264"/>
    </row>
    <row r="3" spans="1:12" ht="167.25" customHeight="1">
      <c r="A3" s="644" t="s">
        <v>1009</v>
      </c>
      <c r="B3" s="645"/>
      <c r="C3" s="645"/>
      <c r="D3" s="645"/>
      <c r="E3" s="645"/>
      <c r="F3" s="645"/>
      <c r="G3" s="646"/>
      <c r="H3" s="264" t="s">
        <v>1010</v>
      </c>
      <c r="I3" s="264"/>
      <c r="J3" s="264"/>
      <c r="K3" s="264"/>
      <c r="L3" s="264"/>
    </row>
    <row r="4" spans="1:12" s="123" customFormat="1" ht="46.5" customHeight="1">
      <c r="A4" s="750" t="s">
        <v>605</v>
      </c>
      <c r="B4" s="751"/>
      <c r="C4" s="21" t="str">
        <f>'SURVEY COVER SHEET'!D4&amp;", "&amp;'SURVEY COVER SHEET'!D2</f>
        <v>On-Site, Welfare Park, Goldethorpe</v>
      </c>
      <c r="D4" s="79" t="s">
        <v>563</v>
      </c>
      <c r="E4" s="720" t="str">
        <f>'SURVEY COVER SHEET'!B2&amp;", "&amp;'SURVEY COVER SHEET'!B4</f>
        <v>3.07.24, Ruth Highley BSc (Hons) MBiol Assistant Ecologist</v>
      </c>
      <c r="F4" s="721"/>
      <c r="G4" s="722"/>
      <c r="I4" s="197"/>
      <c r="J4" s="197"/>
      <c r="K4" s="197"/>
      <c r="L4" s="197"/>
    </row>
    <row r="5" spans="1:12" s="123" customFormat="1" ht="84" customHeight="1">
      <c r="A5" s="981" t="s">
        <v>564</v>
      </c>
      <c r="B5" s="953"/>
      <c r="C5" s="67" t="str">
        <f>'SURVEY COVER SHEET'!B3&amp;", "&amp;'SURVEY COVER SHEET'!A7</f>
        <v>Dry and sunny, Any limitations</v>
      </c>
      <c r="D5" s="228" t="s">
        <v>565</v>
      </c>
      <c r="E5" s="720">
        <f>'SURVEY COVER SHEET'!B5</f>
        <v>7734</v>
      </c>
      <c r="F5" s="721"/>
      <c r="G5" s="722"/>
      <c r="I5" s="197"/>
      <c r="J5" s="197"/>
      <c r="K5" s="197"/>
      <c r="L5" s="197"/>
    </row>
    <row r="6" spans="1:12" s="123" customFormat="1" ht="37.5" customHeight="1">
      <c r="A6" s="981" t="s">
        <v>566</v>
      </c>
      <c r="B6" s="953"/>
      <c r="C6" s="67"/>
      <c r="D6" s="227" t="s">
        <v>567</v>
      </c>
      <c r="E6" s="720"/>
      <c r="F6" s="721"/>
      <c r="G6" s="722"/>
      <c r="I6" s="197"/>
      <c r="J6" s="197"/>
      <c r="K6" s="197"/>
      <c r="L6" s="197"/>
    </row>
    <row r="7" spans="1:12" ht="17.45" customHeight="1">
      <c r="A7" s="723" t="s">
        <v>560</v>
      </c>
      <c r="B7" s="724"/>
      <c r="C7" s="724"/>
      <c r="D7" s="724"/>
      <c r="E7" s="724"/>
      <c r="F7" s="724"/>
      <c r="G7" s="725"/>
      <c r="I7" s="264"/>
      <c r="J7" s="264"/>
      <c r="K7" s="264"/>
      <c r="L7" s="264"/>
    </row>
    <row r="8" spans="1:12" ht="99.75">
      <c r="A8" s="656"/>
      <c r="B8" s="657"/>
      <c r="C8" s="657"/>
      <c r="D8" s="657"/>
      <c r="E8" s="657"/>
      <c r="F8" s="657"/>
      <c r="G8" s="658"/>
      <c r="H8" s="264" t="s">
        <v>588</v>
      </c>
      <c r="I8" s="264"/>
      <c r="J8" s="264"/>
      <c r="K8" s="264"/>
      <c r="L8" s="264"/>
    </row>
    <row r="9" spans="1:12" ht="14.25" customHeight="1">
      <c r="A9" s="776" t="s">
        <v>924</v>
      </c>
      <c r="B9" s="777"/>
      <c r="C9" s="777"/>
      <c r="D9" s="777"/>
      <c r="E9" s="777"/>
      <c r="F9" s="777"/>
      <c r="G9" s="778"/>
      <c r="I9" s="264"/>
      <c r="J9" s="264"/>
      <c r="K9" s="264"/>
      <c r="L9" s="264"/>
    </row>
    <row r="10" spans="1:12" ht="14.25" customHeight="1">
      <c r="A10" s="884" t="s">
        <v>1011</v>
      </c>
      <c r="B10" s="884"/>
      <c r="C10" s="884"/>
      <c r="D10" s="204"/>
      <c r="E10" s="204"/>
      <c r="F10" s="204"/>
      <c r="G10" s="205"/>
      <c r="I10" s="264"/>
      <c r="J10" s="264"/>
      <c r="K10" s="264"/>
      <c r="L10" s="264"/>
    </row>
    <row r="11" spans="1:12" s="150" customFormat="1" ht="14.45" customHeight="1">
      <c r="A11" s="1010" t="s">
        <v>615</v>
      </c>
      <c r="B11" s="1011"/>
      <c r="C11" s="1011"/>
      <c r="D11" s="1011"/>
      <c r="E11" s="1011"/>
      <c r="F11" s="1011"/>
      <c r="G11" s="1012"/>
    </row>
    <row r="12" spans="1:12" s="123" customFormat="1" ht="149.1" customHeight="1">
      <c r="A12" s="626" t="s">
        <v>1012</v>
      </c>
      <c r="B12" s="1013"/>
      <c r="C12" s="1013"/>
      <c r="D12" s="1013"/>
      <c r="E12" s="1013"/>
      <c r="F12" s="1013"/>
      <c r="G12" s="1014"/>
      <c r="I12" s="197"/>
      <c r="J12" s="197"/>
    </row>
    <row r="13" spans="1:12" ht="20.45" customHeight="1">
      <c r="A13" s="723" t="s">
        <v>568</v>
      </c>
      <c r="B13" s="724"/>
      <c r="C13" s="724"/>
      <c r="D13" s="724"/>
      <c r="E13" s="724"/>
      <c r="F13" s="724"/>
      <c r="G13" s="724"/>
      <c r="I13" s="264"/>
      <c r="J13" s="264"/>
    </row>
    <row r="14" spans="1:12" s="123" customFormat="1" ht="30.75" customHeight="1">
      <c r="A14" s="1087" t="s">
        <v>617</v>
      </c>
      <c r="B14" s="1088"/>
      <c r="C14" s="86" t="s">
        <v>618</v>
      </c>
      <c r="D14" s="86" t="s">
        <v>619</v>
      </c>
      <c r="E14" s="86" t="s">
        <v>620</v>
      </c>
      <c r="F14" s="87" t="s">
        <v>621</v>
      </c>
      <c r="G14" s="87" t="s">
        <v>570</v>
      </c>
      <c r="I14" s="197"/>
      <c r="J14" s="197"/>
    </row>
    <row r="15" spans="1:12" s="123" customFormat="1" ht="99.75">
      <c r="A15" s="283" t="s">
        <v>571</v>
      </c>
      <c r="B15" s="88" t="s">
        <v>695</v>
      </c>
      <c r="C15" s="93" t="s">
        <v>1013</v>
      </c>
      <c r="D15" s="94" t="s">
        <v>1014</v>
      </c>
      <c r="E15" s="95" t="s">
        <v>1015</v>
      </c>
      <c r="F15" s="21"/>
      <c r="G15" s="21"/>
    </row>
    <row r="16" spans="1:12" s="123" customFormat="1" ht="185.25">
      <c r="A16" s="88" t="s">
        <v>574</v>
      </c>
      <c r="B16" s="88" t="s">
        <v>622</v>
      </c>
      <c r="C16" s="89" t="s">
        <v>930</v>
      </c>
      <c r="D16" s="90" t="s">
        <v>931</v>
      </c>
      <c r="E16" s="91" t="s">
        <v>1016</v>
      </c>
      <c r="F16" s="21"/>
      <c r="G16" s="21"/>
    </row>
    <row r="17" spans="1:8" s="123" customFormat="1" ht="116.25">
      <c r="A17" s="283" t="s">
        <v>577</v>
      </c>
      <c r="B17" s="88" t="s">
        <v>626</v>
      </c>
      <c r="C17" s="89" t="s">
        <v>962</v>
      </c>
      <c r="D17" s="90" t="s">
        <v>1017</v>
      </c>
      <c r="E17" s="91" t="s">
        <v>964</v>
      </c>
      <c r="F17" s="21"/>
      <c r="G17" s="21"/>
    </row>
    <row r="18" spans="1:8" s="123" customFormat="1" ht="114">
      <c r="A18" s="88" t="s">
        <v>579</v>
      </c>
      <c r="B18" s="88" t="s">
        <v>630</v>
      </c>
      <c r="C18" s="93" t="s">
        <v>631</v>
      </c>
      <c r="D18" s="94" t="s">
        <v>632</v>
      </c>
      <c r="E18" s="95" t="s">
        <v>633</v>
      </c>
      <c r="F18" s="21"/>
      <c r="G18" s="21"/>
    </row>
    <row r="19" spans="1:8" s="123" customFormat="1" ht="161.25">
      <c r="A19" s="283" t="s">
        <v>581</v>
      </c>
      <c r="B19" s="88" t="s">
        <v>634</v>
      </c>
      <c r="C19" s="93" t="s">
        <v>965</v>
      </c>
      <c r="D19" s="94" t="s">
        <v>966</v>
      </c>
      <c r="E19" s="95" t="s">
        <v>993</v>
      </c>
      <c r="F19" s="21"/>
      <c r="G19" s="21"/>
    </row>
    <row r="20" spans="1:8" s="123" customFormat="1" ht="18" customHeight="1">
      <c r="A20" s="745" t="s">
        <v>940</v>
      </c>
      <c r="B20" s="746"/>
      <c r="C20" s="746"/>
      <c r="D20" s="746"/>
      <c r="E20" s="747"/>
      <c r="F20" s="656"/>
      <c r="G20" s="658"/>
    </row>
    <row r="21" spans="1:8" s="150" customFormat="1" ht="14.45" customHeight="1">
      <c r="A21" s="134" t="s">
        <v>656</v>
      </c>
      <c r="B21" s="135"/>
      <c r="C21" s="135"/>
      <c r="D21" s="135"/>
      <c r="E21" s="135"/>
      <c r="F21" s="724" t="s">
        <v>657</v>
      </c>
      <c r="G21" s="725"/>
    </row>
    <row r="22" spans="1:8" s="123" customFormat="1" ht="15">
      <c r="A22" s="1073" t="s">
        <v>1018</v>
      </c>
      <c r="B22" s="1074"/>
      <c r="C22" s="1074"/>
      <c r="D22" s="1074"/>
      <c r="E22" s="1074"/>
      <c r="F22" s="713"/>
      <c r="G22" s="714"/>
    </row>
    <row r="23" spans="1:8" s="123" customFormat="1" ht="15">
      <c r="A23" s="1075" t="s">
        <v>1019</v>
      </c>
      <c r="B23" s="1076"/>
      <c r="C23" s="1076"/>
      <c r="D23" s="1076"/>
      <c r="E23" s="1076"/>
      <c r="F23" s="715"/>
      <c r="G23" s="716"/>
    </row>
    <row r="24" spans="1:8" s="123" customFormat="1" ht="15" customHeight="1">
      <c r="A24" s="1077" t="s">
        <v>1020</v>
      </c>
      <c r="B24" s="1078"/>
      <c r="C24" s="1078"/>
      <c r="D24" s="1078"/>
      <c r="E24" s="1078"/>
      <c r="F24" s="674"/>
      <c r="G24" s="676"/>
    </row>
    <row r="25" spans="1:8" s="150" customFormat="1" ht="15" customHeight="1">
      <c r="A25" s="1003" t="s">
        <v>602</v>
      </c>
      <c r="B25" s="1004"/>
      <c r="C25" s="1004"/>
      <c r="D25" s="1004"/>
      <c r="E25" s="1004"/>
      <c r="F25" s="1004"/>
      <c r="G25" s="1005"/>
    </row>
    <row r="26" spans="1:8" ht="99.75">
      <c r="A26" s="633"/>
      <c r="B26" s="634"/>
      <c r="C26" s="634"/>
      <c r="D26" s="634"/>
      <c r="E26" s="634"/>
      <c r="F26" s="634"/>
      <c r="G26" s="635"/>
      <c r="H26" s="264" t="s">
        <v>588</v>
      </c>
    </row>
    <row r="27" spans="1:8" ht="17.45" customHeight="1">
      <c r="A27" s="1010" t="s">
        <v>603</v>
      </c>
      <c r="B27" s="1011"/>
      <c r="C27" s="1011"/>
      <c r="D27" s="1011"/>
      <c r="E27" s="1011"/>
      <c r="F27" s="1011"/>
      <c r="G27" s="1011"/>
    </row>
    <row r="28" spans="1:8" ht="28.5" customHeight="1">
      <c r="A28" s="726" t="s">
        <v>998</v>
      </c>
      <c r="B28" s="727"/>
      <c r="C28" s="727"/>
      <c r="D28" s="727"/>
      <c r="E28" s="727"/>
      <c r="F28" s="727"/>
      <c r="G28" s="728"/>
    </row>
    <row r="29" spans="1:8">
      <c r="A29" s="788" t="s">
        <v>665</v>
      </c>
      <c r="B29" s="789"/>
      <c r="C29" s="127"/>
      <c r="D29" s="127"/>
      <c r="E29" s="127"/>
      <c r="F29" s="127"/>
      <c r="G29" s="128"/>
    </row>
    <row r="30" spans="1:8">
      <c r="A30" s="703" t="s">
        <v>667</v>
      </c>
      <c r="B30" s="704"/>
      <c r="C30" s="704"/>
      <c r="D30" s="704"/>
      <c r="E30" s="704"/>
      <c r="F30" s="704"/>
      <c r="G30" s="705"/>
    </row>
    <row r="31" spans="1:8">
      <c r="A31" s="712" t="s">
        <v>668</v>
      </c>
      <c r="B31" s="712"/>
      <c r="C31" s="712"/>
      <c r="D31" s="712"/>
      <c r="E31" s="127"/>
      <c r="F31" s="127"/>
      <c r="G31" s="128"/>
    </row>
    <row r="32" spans="1:8">
      <c r="A32" s="703" t="s">
        <v>945</v>
      </c>
      <c r="B32" s="704"/>
      <c r="C32" s="704"/>
      <c r="D32" s="704"/>
      <c r="E32" s="704"/>
      <c r="F32" s="704"/>
      <c r="G32" s="705"/>
    </row>
    <row r="33" spans="1:7">
      <c r="A33" s="712" t="s">
        <v>670</v>
      </c>
      <c r="B33" s="712"/>
      <c r="C33" s="712"/>
      <c r="D33" s="127"/>
      <c r="E33" s="127"/>
      <c r="F33" s="127"/>
      <c r="G33" s="128"/>
    </row>
    <row r="34" spans="1:7" ht="240" customHeight="1">
      <c r="A34" s="706" t="s">
        <v>1021</v>
      </c>
      <c r="B34" s="707"/>
      <c r="C34" s="707"/>
      <c r="D34" s="707"/>
      <c r="E34" s="707"/>
      <c r="F34" s="707"/>
      <c r="G34" s="708"/>
    </row>
    <row r="35" spans="1:7" ht="31.5" customHeight="1">
      <c r="A35" s="703" t="s">
        <v>1001</v>
      </c>
      <c r="B35" s="704"/>
      <c r="C35" s="704"/>
      <c r="D35" s="704"/>
      <c r="E35" s="704"/>
      <c r="F35" s="704"/>
      <c r="G35" s="705"/>
    </row>
    <row r="36" spans="1:7">
      <c r="A36" s="775" t="s">
        <v>673</v>
      </c>
      <c r="B36" s="711"/>
      <c r="C36" s="711"/>
      <c r="D36" s="711"/>
      <c r="E36" s="711"/>
      <c r="F36" s="711"/>
      <c r="G36" s="784"/>
    </row>
    <row r="37" spans="1:7" ht="33" customHeight="1">
      <c r="A37" s="703" t="s">
        <v>1022</v>
      </c>
      <c r="B37" s="704"/>
      <c r="C37" s="704"/>
      <c r="D37" s="704"/>
      <c r="E37" s="704"/>
      <c r="F37" s="704"/>
      <c r="G37" s="705"/>
    </row>
    <row r="38" spans="1:7" ht="32.25" customHeight="1">
      <c r="A38" s="703" t="s">
        <v>1023</v>
      </c>
      <c r="B38" s="704"/>
      <c r="C38" s="704"/>
      <c r="D38" s="704"/>
      <c r="E38" s="704"/>
      <c r="F38" s="704"/>
      <c r="G38" s="705"/>
    </row>
    <row r="39" spans="1:7" ht="18" customHeight="1">
      <c r="A39" s="1079" t="s">
        <v>675</v>
      </c>
      <c r="B39" s="1080"/>
      <c r="C39" s="1080"/>
      <c r="D39" s="1080"/>
      <c r="E39" s="1080"/>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52" t="s">
        <v>1008</v>
      </c>
      <c r="B1" s="753"/>
      <c r="C1" s="753"/>
      <c r="D1" s="753"/>
      <c r="E1" s="753"/>
      <c r="F1" s="753"/>
      <c r="G1" s="753"/>
      <c r="H1" s="753"/>
      <c r="I1" s="753"/>
      <c r="J1" s="753"/>
      <c r="K1" s="753"/>
      <c r="L1" s="753"/>
      <c r="M1" s="753"/>
      <c r="N1" s="753"/>
      <c r="O1" s="753"/>
      <c r="P1" s="754"/>
      <c r="Q1" s="103" t="s">
        <v>557</v>
      </c>
    </row>
    <row r="2" spans="1:21" ht="18" customHeight="1">
      <c r="A2" s="723" t="s">
        <v>905</v>
      </c>
      <c r="B2" s="724"/>
      <c r="C2" s="724"/>
      <c r="D2" s="724"/>
      <c r="E2" s="724"/>
      <c r="F2" s="724"/>
      <c r="G2" s="724"/>
      <c r="H2" s="724"/>
      <c r="I2" s="724"/>
      <c r="J2" s="724"/>
      <c r="K2" s="724"/>
      <c r="L2" s="724"/>
      <c r="M2" s="724"/>
      <c r="N2" s="724"/>
      <c r="O2" s="724"/>
      <c r="P2" s="725"/>
      <c r="R2" s="264"/>
      <c r="S2" s="264"/>
      <c r="T2" s="264"/>
      <c r="U2" s="264"/>
    </row>
    <row r="3" spans="1:21" ht="165.75" customHeight="1">
      <c r="A3" s="644" t="s">
        <v>1009</v>
      </c>
      <c r="B3" s="645"/>
      <c r="C3" s="645"/>
      <c r="D3" s="645"/>
      <c r="E3" s="645"/>
      <c r="F3" s="284"/>
      <c r="G3" s="284"/>
      <c r="H3" s="284"/>
      <c r="I3" s="284"/>
      <c r="J3" s="284"/>
      <c r="K3" s="284"/>
      <c r="L3" s="284"/>
      <c r="M3" s="284"/>
      <c r="N3" s="284" t="s">
        <v>1010</v>
      </c>
      <c r="O3" s="284"/>
      <c r="P3" s="285"/>
      <c r="R3" s="264"/>
      <c r="S3" s="264"/>
      <c r="T3" s="264"/>
      <c r="U3" s="264"/>
    </row>
    <row r="4" spans="1:21" s="123" customFormat="1" ht="48.75" customHeight="1">
      <c r="A4" s="769" t="s">
        <v>605</v>
      </c>
      <c r="B4" s="769"/>
      <c r="C4" s="779" t="str">
        <f>'SURVEY COVER SHEET'!D4&amp;", "&amp;'SURVEY COVER SHEET'!D2</f>
        <v>On-Site, Welfare Park, Goldethorpe</v>
      </c>
      <c r="D4" s="779"/>
      <c r="E4" s="779"/>
      <c r="F4" s="769" t="s">
        <v>563</v>
      </c>
      <c r="G4" s="769"/>
      <c r="H4" s="779" t="str">
        <f>'SURVEY COVER SHEET'!B2&amp;", "&amp;'SURVEY COVER SHEET'!B4</f>
        <v>3.07.24, Ruth Highley BSc (Hons) MBiol Assistant Ecologist</v>
      </c>
      <c r="I4" s="779"/>
      <c r="J4" s="779"/>
      <c r="K4" s="779"/>
      <c r="L4" s="779"/>
      <c r="M4" s="779"/>
      <c r="N4" s="779"/>
      <c r="O4" s="779"/>
      <c r="P4" s="779"/>
      <c r="R4" s="197"/>
      <c r="S4" s="197"/>
      <c r="T4" s="197"/>
      <c r="U4" s="197"/>
    </row>
    <row r="5" spans="1:21" s="123" customFormat="1" ht="71.25">
      <c r="A5" s="937" t="s">
        <v>564</v>
      </c>
      <c r="B5" s="937"/>
      <c r="C5" s="779" t="str">
        <f>'SURVEY COVER SHEET'!B3&amp;", "&amp;'SURVEY COVER SHEET'!A7</f>
        <v>Dry and sunny, Any limitations</v>
      </c>
      <c r="D5" s="779"/>
      <c r="E5" s="779"/>
      <c r="F5" s="937" t="s">
        <v>565</v>
      </c>
      <c r="G5" s="937"/>
      <c r="H5" s="779">
        <f>'SURVEY COVER SHEET'!B5</f>
        <v>7734</v>
      </c>
      <c r="I5" s="779"/>
      <c r="J5" s="779"/>
      <c r="K5" s="779"/>
      <c r="L5" s="779"/>
      <c r="M5" s="779"/>
      <c r="N5" s="779"/>
      <c r="O5" s="779"/>
      <c r="P5" s="779"/>
      <c r="Q5" s="197" t="s">
        <v>555</v>
      </c>
      <c r="R5" s="197"/>
      <c r="S5" s="197"/>
      <c r="T5" s="197"/>
      <c r="U5" s="197"/>
    </row>
    <row r="6" spans="1:21" ht="17.45" customHeight="1">
      <c r="A6" s="723" t="s">
        <v>560</v>
      </c>
      <c r="B6" s="724"/>
      <c r="C6" s="724"/>
      <c r="D6" s="724"/>
      <c r="E6" s="724"/>
      <c r="F6" s="724"/>
      <c r="G6" s="724"/>
      <c r="H6" s="724"/>
      <c r="I6" s="724"/>
      <c r="J6" s="724"/>
      <c r="K6" s="724"/>
      <c r="L6" s="724"/>
      <c r="M6" s="724"/>
      <c r="N6" s="724"/>
      <c r="O6" s="724"/>
      <c r="P6" s="725"/>
      <c r="R6" s="264"/>
      <c r="S6" s="264"/>
      <c r="T6" s="264"/>
      <c r="U6" s="264"/>
    </row>
    <row r="7" spans="1:21" ht="71.25">
      <c r="A7" s="656"/>
      <c r="B7" s="657"/>
      <c r="C7" s="657"/>
      <c r="D7" s="657"/>
      <c r="E7" s="657"/>
      <c r="F7" s="657"/>
      <c r="G7" s="657"/>
      <c r="H7" s="657"/>
      <c r="I7" s="657"/>
      <c r="J7" s="657"/>
      <c r="K7" s="657"/>
      <c r="L7" s="657"/>
      <c r="M7" s="657"/>
      <c r="N7" s="657"/>
      <c r="O7" s="657"/>
      <c r="P7" s="658"/>
      <c r="Q7" s="264" t="s">
        <v>555</v>
      </c>
      <c r="R7" s="264"/>
      <c r="S7" s="264"/>
      <c r="T7" s="264"/>
      <c r="U7" s="264"/>
    </row>
    <row r="8" spans="1:21" ht="14.25" customHeight="1">
      <c r="A8" s="740" t="s">
        <v>924</v>
      </c>
      <c r="B8" s="741"/>
      <c r="C8" s="741"/>
      <c r="D8" s="741"/>
      <c r="E8" s="741"/>
      <c r="F8" s="741"/>
      <c r="G8" s="741"/>
      <c r="H8" s="741"/>
      <c r="I8" s="741"/>
      <c r="J8" s="741"/>
      <c r="K8" s="741"/>
      <c r="L8" s="741"/>
      <c r="M8" s="741"/>
      <c r="N8" s="741"/>
      <c r="O8" s="741"/>
      <c r="P8" s="742"/>
    </row>
    <row r="9" spans="1:21" ht="14.25" customHeight="1">
      <c r="A9" s="883" t="s">
        <v>1011</v>
      </c>
      <c r="B9" s="884"/>
      <c r="C9" s="884"/>
      <c r="D9" s="286"/>
      <c r="E9" s="286"/>
      <c r="F9" s="286"/>
      <c r="G9" s="286"/>
      <c r="H9" s="286"/>
      <c r="I9" s="286"/>
      <c r="J9" s="286"/>
      <c r="K9" s="286"/>
      <c r="L9" s="286"/>
      <c r="M9" s="286"/>
      <c r="N9" s="286"/>
      <c r="O9" s="286"/>
      <c r="P9" s="287"/>
    </row>
    <row r="10" spans="1:21" s="150" customFormat="1" ht="14.45" customHeight="1">
      <c r="A10" s="805" t="s">
        <v>615</v>
      </c>
      <c r="B10" s="806"/>
      <c r="C10" s="806"/>
      <c r="D10" s="806"/>
      <c r="E10" s="806"/>
      <c r="F10" s="806"/>
      <c r="G10" s="806"/>
      <c r="H10" s="806"/>
      <c r="I10" s="806"/>
      <c r="J10" s="806"/>
      <c r="K10" s="806"/>
      <c r="L10" s="806"/>
      <c r="M10" s="806"/>
      <c r="N10" s="806"/>
      <c r="O10" s="806"/>
      <c r="P10" s="807"/>
    </row>
    <row r="11" spans="1:21" s="123" customFormat="1" ht="29.25" customHeight="1">
      <c r="A11" s="801" t="s">
        <v>1024</v>
      </c>
      <c r="B11" s="801"/>
      <c r="C11" s="801"/>
      <c r="D11" s="801"/>
      <c r="E11" s="801"/>
      <c r="F11" s="750" t="s">
        <v>567</v>
      </c>
      <c r="G11" s="770"/>
      <c r="H11" s="770"/>
      <c r="I11" s="770"/>
      <c r="J11" s="770"/>
      <c r="K11" s="770"/>
      <c r="L11" s="770"/>
      <c r="M11" s="770"/>
      <c r="N11" s="770"/>
      <c r="O11" s="751"/>
      <c r="P11" s="790"/>
      <c r="R11" s="197"/>
      <c r="S11" s="197"/>
    </row>
    <row r="12" spans="1:21" ht="30" customHeight="1">
      <c r="A12" s="801" t="s">
        <v>1025</v>
      </c>
      <c r="B12" s="801"/>
      <c r="C12" s="801"/>
      <c r="D12" s="801"/>
      <c r="E12" s="801"/>
      <c r="F12" s="21"/>
      <c r="G12" s="21"/>
      <c r="H12" s="21"/>
      <c r="I12" s="21"/>
      <c r="J12" s="21"/>
      <c r="K12" s="21"/>
      <c r="L12" s="21"/>
      <c r="M12" s="21"/>
      <c r="N12" s="21"/>
      <c r="O12" s="21"/>
      <c r="P12" s="791"/>
      <c r="R12" s="264"/>
      <c r="S12" s="264"/>
      <c r="T12" s="264"/>
      <c r="U12" s="264"/>
    </row>
    <row r="13" spans="1:21" ht="29.25" customHeight="1">
      <c r="A13" s="801" t="s">
        <v>1026</v>
      </c>
      <c r="B13" s="801"/>
      <c r="C13" s="801"/>
      <c r="D13" s="801"/>
      <c r="E13" s="801"/>
      <c r="F13" s="750" t="s">
        <v>566</v>
      </c>
      <c r="G13" s="770"/>
      <c r="H13" s="770"/>
      <c r="I13" s="770"/>
      <c r="J13" s="770"/>
      <c r="K13" s="770"/>
      <c r="L13" s="770"/>
      <c r="M13" s="770"/>
      <c r="N13" s="770"/>
      <c r="O13" s="751"/>
      <c r="P13" s="791"/>
      <c r="R13" s="264"/>
      <c r="S13" s="264"/>
      <c r="T13" s="264"/>
      <c r="U13" s="264"/>
    </row>
    <row r="14" spans="1:21" ht="58.5" customHeight="1">
      <c r="A14" s="801" t="s">
        <v>1027</v>
      </c>
      <c r="B14" s="801"/>
      <c r="C14" s="801"/>
      <c r="D14" s="801"/>
      <c r="E14" s="801"/>
      <c r="F14" s="67"/>
      <c r="G14" s="67"/>
      <c r="H14" s="67"/>
      <c r="I14" s="67"/>
      <c r="J14" s="67"/>
      <c r="K14" s="67"/>
      <c r="L14" s="67"/>
      <c r="M14" s="67"/>
      <c r="N14" s="67"/>
      <c r="O14" s="67"/>
      <c r="P14" s="791"/>
      <c r="R14" s="264"/>
      <c r="S14" s="264"/>
      <c r="T14" s="264"/>
      <c r="U14" s="264"/>
    </row>
    <row r="15" spans="1:21" ht="20.45" customHeight="1">
      <c r="A15" s="723" t="s">
        <v>568</v>
      </c>
      <c r="B15" s="724"/>
      <c r="C15" s="724"/>
      <c r="D15" s="724"/>
      <c r="E15" s="724"/>
      <c r="F15" s="724"/>
      <c r="G15" s="724"/>
      <c r="H15" s="724"/>
      <c r="I15" s="724"/>
      <c r="J15" s="724"/>
      <c r="K15" s="724"/>
      <c r="L15" s="724"/>
      <c r="M15" s="724"/>
      <c r="N15" s="724"/>
      <c r="O15" s="724"/>
      <c r="P15" s="725"/>
      <c r="R15" s="264"/>
      <c r="S15" s="264"/>
    </row>
    <row r="16" spans="1:21" s="123" customFormat="1" ht="42.75" customHeight="1">
      <c r="A16" s="1087" t="s">
        <v>617</v>
      </c>
      <c r="B16" s="1088"/>
      <c r="C16" s="86" t="s">
        <v>618</v>
      </c>
      <c r="D16" s="86" t="s">
        <v>619</v>
      </c>
      <c r="E16" s="86" t="s">
        <v>620</v>
      </c>
      <c r="F16" s="766" t="s">
        <v>621</v>
      </c>
      <c r="G16" s="767"/>
      <c r="H16" s="767"/>
      <c r="I16" s="767"/>
      <c r="J16" s="767"/>
      <c r="K16" s="767"/>
      <c r="L16" s="767"/>
      <c r="M16" s="767"/>
      <c r="N16" s="767"/>
      <c r="O16" s="768"/>
      <c r="P16" s="87" t="s">
        <v>570</v>
      </c>
      <c r="R16" s="197"/>
      <c r="S16" s="197"/>
    </row>
    <row r="17" spans="1:17" s="123" customFormat="1" ht="114">
      <c r="A17" s="283" t="s">
        <v>571</v>
      </c>
      <c r="B17" s="88" t="s">
        <v>695</v>
      </c>
      <c r="C17" s="93" t="s">
        <v>1013</v>
      </c>
      <c r="D17" s="94" t="s">
        <v>928</v>
      </c>
      <c r="E17" s="95" t="s">
        <v>1028</v>
      </c>
      <c r="F17" s="21"/>
      <c r="G17" s="21"/>
      <c r="H17" s="21"/>
      <c r="I17" s="21"/>
      <c r="J17" s="21"/>
      <c r="K17" s="21"/>
      <c r="L17" s="21"/>
      <c r="M17" s="21"/>
      <c r="N17" s="21"/>
      <c r="O17" s="21"/>
      <c r="P17" s="21"/>
    </row>
    <row r="18" spans="1:17" s="123" customFormat="1" ht="213.75">
      <c r="A18" s="88" t="s">
        <v>574</v>
      </c>
      <c r="B18" s="88" t="s">
        <v>622</v>
      </c>
      <c r="C18" s="89" t="s">
        <v>930</v>
      </c>
      <c r="D18" s="90" t="s">
        <v>931</v>
      </c>
      <c r="E18" s="91" t="s">
        <v>1016</v>
      </c>
      <c r="F18" s="21"/>
      <c r="G18" s="21"/>
      <c r="H18" s="21"/>
      <c r="I18" s="21"/>
      <c r="J18" s="21"/>
      <c r="K18" s="21"/>
      <c r="L18" s="21"/>
      <c r="M18" s="21"/>
      <c r="N18" s="21"/>
      <c r="O18" s="21"/>
      <c r="P18" s="21"/>
    </row>
    <row r="19" spans="1:17" s="123" customFormat="1" ht="130.5">
      <c r="A19" s="283" t="s">
        <v>577</v>
      </c>
      <c r="B19" s="88" t="s">
        <v>626</v>
      </c>
      <c r="C19" s="89" t="s">
        <v>962</v>
      </c>
      <c r="D19" s="90" t="s">
        <v>1017</v>
      </c>
      <c r="E19" s="91" t="s">
        <v>964</v>
      </c>
      <c r="F19" s="21"/>
      <c r="G19" s="21"/>
      <c r="H19" s="21"/>
      <c r="I19" s="21"/>
      <c r="J19" s="21"/>
      <c r="K19" s="21"/>
      <c r="L19" s="21"/>
      <c r="M19" s="21"/>
      <c r="N19" s="21"/>
      <c r="O19" s="21"/>
      <c r="P19" s="21"/>
    </row>
    <row r="20" spans="1:17" s="123" customFormat="1" ht="128.25">
      <c r="A20" s="88" t="s">
        <v>579</v>
      </c>
      <c r="B20" s="88" t="s">
        <v>630</v>
      </c>
      <c r="C20" s="93" t="s">
        <v>631</v>
      </c>
      <c r="D20" s="94" t="s">
        <v>632</v>
      </c>
      <c r="E20" s="95" t="s">
        <v>633</v>
      </c>
      <c r="F20" s="21"/>
      <c r="G20" s="21"/>
      <c r="H20" s="21"/>
      <c r="I20" s="21"/>
      <c r="J20" s="21"/>
      <c r="K20" s="21"/>
      <c r="L20" s="21"/>
      <c r="M20" s="21"/>
      <c r="N20" s="21"/>
      <c r="O20" s="21"/>
      <c r="P20" s="21"/>
    </row>
    <row r="21" spans="1:17" s="123" customFormat="1" ht="161.25">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45" t="s">
        <v>940</v>
      </c>
      <c r="B22" s="746"/>
      <c r="C22" s="746"/>
      <c r="D22" s="746"/>
      <c r="E22" s="747"/>
      <c r="F22" s="133"/>
      <c r="G22" s="133"/>
      <c r="H22" s="133"/>
      <c r="I22" s="133"/>
      <c r="J22" s="133"/>
      <c r="K22" s="133"/>
      <c r="L22" s="133"/>
      <c r="M22" s="133"/>
      <c r="N22" s="133"/>
      <c r="O22" s="133"/>
      <c r="P22" s="133"/>
    </row>
    <row r="23" spans="1:17" s="150" customFormat="1" ht="16.5" customHeight="1">
      <c r="A23" s="134" t="s">
        <v>656</v>
      </c>
      <c r="B23" s="135"/>
      <c r="C23" s="135"/>
      <c r="D23" s="135"/>
      <c r="E23" s="135"/>
      <c r="F23" s="738" t="s">
        <v>657</v>
      </c>
      <c r="G23" s="738"/>
      <c r="H23" s="738"/>
      <c r="I23" s="738"/>
      <c r="J23" s="738"/>
      <c r="K23" s="738"/>
      <c r="L23" s="738"/>
      <c r="M23" s="738"/>
      <c r="N23" s="738"/>
      <c r="O23" s="738"/>
      <c r="P23" s="738"/>
    </row>
    <row r="24" spans="1:17" s="123" customFormat="1" ht="27.75" customHeight="1">
      <c r="A24" s="1073" t="s">
        <v>1018</v>
      </c>
      <c r="B24" s="1074"/>
      <c r="C24" s="1074"/>
      <c r="D24" s="1074"/>
      <c r="E24" s="1074"/>
      <c r="F24" s="21"/>
      <c r="G24" s="21"/>
      <c r="H24" s="21"/>
      <c r="I24" s="21"/>
      <c r="J24" s="21"/>
      <c r="K24" s="21"/>
      <c r="L24" s="21"/>
      <c r="M24" s="21"/>
      <c r="N24" s="21"/>
      <c r="O24" s="21"/>
      <c r="P24" s="21"/>
    </row>
    <row r="25" spans="1:17" s="123" customFormat="1" ht="31.5" customHeight="1">
      <c r="A25" s="1075" t="s">
        <v>1019</v>
      </c>
      <c r="B25" s="1076"/>
      <c r="C25" s="1076"/>
      <c r="D25" s="1076"/>
      <c r="E25" s="1076"/>
      <c r="F25" s="21"/>
      <c r="G25" s="21"/>
      <c r="H25" s="21"/>
      <c r="I25" s="21"/>
      <c r="J25" s="21"/>
      <c r="K25" s="21"/>
      <c r="L25" s="21"/>
      <c r="M25" s="21"/>
      <c r="N25" s="21"/>
      <c r="O25" s="21"/>
      <c r="P25" s="21"/>
    </row>
    <row r="26" spans="1:17" s="123" customFormat="1" ht="28.5" customHeight="1">
      <c r="A26" s="1077" t="s">
        <v>1020</v>
      </c>
      <c r="B26" s="1078"/>
      <c r="C26" s="1078"/>
      <c r="D26" s="1078"/>
      <c r="E26" s="1078"/>
      <c r="F26" s="21"/>
      <c r="G26" s="21"/>
      <c r="H26" s="21"/>
      <c r="I26" s="21"/>
      <c r="J26" s="21"/>
      <c r="K26" s="21"/>
      <c r="L26" s="21"/>
      <c r="M26" s="21"/>
      <c r="N26" s="21"/>
      <c r="O26" s="21"/>
      <c r="P26" s="21"/>
    </row>
    <row r="27" spans="1:17" s="150" customFormat="1" ht="15" customHeight="1">
      <c r="A27" s="717" t="s">
        <v>602</v>
      </c>
      <c r="B27" s="718"/>
      <c r="C27" s="718"/>
      <c r="D27" s="718"/>
      <c r="E27" s="718"/>
      <c r="F27" s="718"/>
      <c r="G27" s="718"/>
      <c r="H27" s="718"/>
      <c r="I27" s="718"/>
      <c r="J27" s="718"/>
      <c r="K27" s="718"/>
      <c r="L27" s="718"/>
      <c r="M27" s="718"/>
      <c r="N27" s="718"/>
      <c r="O27" s="718"/>
      <c r="P27" s="719"/>
    </row>
    <row r="28" spans="1:17" ht="71.25">
      <c r="A28" s="633"/>
      <c r="B28" s="634"/>
      <c r="C28" s="634"/>
      <c r="D28" s="634"/>
      <c r="E28" s="634"/>
      <c r="F28" s="634"/>
      <c r="G28" s="634"/>
      <c r="H28" s="634"/>
      <c r="I28" s="634"/>
      <c r="J28" s="634"/>
      <c r="K28" s="634"/>
      <c r="L28" s="634"/>
      <c r="M28" s="634"/>
      <c r="N28" s="634"/>
      <c r="O28" s="634"/>
      <c r="P28" s="635"/>
      <c r="Q28" s="264" t="s">
        <v>555</v>
      </c>
    </row>
    <row r="29" spans="1:17" ht="17.45" customHeight="1">
      <c r="A29" s="1010" t="s">
        <v>603</v>
      </c>
      <c r="B29" s="1011"/>
      <c r="C29" s="1011"/>
      <c r="D29" s="1011"/>
      <c r="E29" s="1011"/>
      <c r="F29" s="1011"/>
      <c r="G29" s="1011"/>
      <c r="H29" s="1011"/>
      <c r="I29" s="1011"/>
      <c r="J29" s="1011"/>
      <c r="K29" s="1011"/>
      <c r="L29" s="1011"/>
      <c r="M29" s="1011"/>
      <c r="N29" s="1011"/>
      <c r="O29" s="1011"/>
      <c r="P29" s="1011"/>
    </row>
    <row r="30" spans="1:17" ht="28.5" customHeight="1">
      <c r="A30" s="1082" t="s">
        <v>998</v>
      </c>
      <c r="B30" s="1083"/>
      <c r="C30" s="1083"/>
      <c r="D30" s="1083"/>
      <c r="E30" s="1083"/>
      <c r="F30" s="1083"/>
      <c r="G30" s="1083"/>
      <c r="H30" s="1083"/>
      <c r="I30" s="1083"/>
      <c r="J30" s="1083"/>
      <c r="K30" s="1083"/>
      <c r="L30" s="1083"/>
      <c r="M30" s="1083"/>
      <c r="N30" s="1083"/>
      <c r="O30" s="1083"/>
      <c r="P30" s="1084"/>
    </row>
    <row r="31" spans="1:17">
      <c r="A31" s="788" t="s">
        <v>665</v>
      </c>
      <c r="B31" s="789"/>
      <c r="C31" s="789"/>
      <c r="D31" s="127"/>
      <c r="E31" s="127"/>
      <c r="F31" s="127"/>
      <c r="G31" s="127"/>
      <c r="H31" s="127"/>
      <c r="I31" s="127"/>
      <c r="J31" s="127"/>
      <c r="K31" s="127"/>
      <c r="L31" s="127"/>
      <c r="M31" s="127"/>
      <c r="N31" s="127"/>
      <c r="O31" s="127"/>
      <c r="P31" s="128"/>
    </row>
    <row r="32" spans="1:17">
      <c r="A32" s="703" t="s">
        <v>667</v>
      </c>
      <c r="B32" s="704"/>
      <c r="C32" s="704"/>
      <c r="D32" s="704"/>
      <c r="E32" s="704"/>
      <c r="F32" s="704"/>
      <c r="G32" s="704"/>
      <c r="H32" s="704"/>
      <c r="I32" s="704"/>
      <c r="J32" s="704"/>
      <c r="K32" s="704"/>
      <c r="L32" s="704"/>
      <c r="M32" s="704"/>
      <c r="N32" s="704"/>
      <c r="O32" s="704"/>
      <c r="P32" s="705"/>
    </row>
    <row r="33" spans="1:16">
      <c r="A33" s="712" t="s">
        <v>668</v>
      </c>
      <c r="B33" s="712"/>
      <c r="C33" s="712"/>
      <c r="D33" s="712"/>
      <c r="E33" s="127"/>
      <c r="F33" s="127"/>
      <c r="G33" s="127"/>
      <c r="H33" s="127"/>
      <c r="I33" s="127"/>
      <c r="J33" s="127"/>
      <c r="K33" s="127"/>
      <c r="L33" s="127"/>
      <c r="M33" s="127"/>
      <c r="N33" s="127"/>
      <c r="O33" s="127"/>
      <c r="P33" s="128"/>
    </row>
    <row r="34" spans="1:16">
      <c r="A34" s="703" t="s">
        <v>945</v>
      </c>
      <c r="B34" s="704"/>
      <c r="C34" s="704"/>
      <c r="D34" s="704"/>
      <c r="E34" s="704"/>
      <c r="F34" s="704"/>
      <c r="G34" s="704"/>
      <c r="H34" s="704"/>
      <c r="I34" s="704"/>
      <c r="J34" s="704"/>
      <c r="K34" s="704"/>
      <c r="L34" s="704"/>
      <c r="M34" s="704"/>
      <c r="N34" s="704"/>
      <c r="O34" s="704"/>
      <c r="P34" s="705"/>
    </row>
    <row r="35" spans="1:16">
      <c r="A35" s="712" t="s">
        <v>670</v>
      </c>
      <c r="B35" s="712"/>
      <c r="C35" s="712"/>
      <c r="D35" s="127"/>
      <c r="E35" s="127"/>
      <c r="F35" s="127"/>
      <c r="G35" s="127"/>
      <c r="H35" s="127"/>
      <c r="I35" s="127"/>
      <c r="J35" s="127"/>
      <c r="K35" s="127"/>
      <c r="L35" s="127"/>
      <c r="M35" s="127"/>
      <c r="N35" s="127"/>
      <c r="O35" s="127"/>
      <c r="P35" s="128"/>
    </row>
    <row r="36" spans="1:16" ht="201.75" customHeight="1">
      <c r="A36" s="706" t="s">
        <v>1021</v>
      </c>
      <c r="B36" s="707"/>
      <c r="C36" s="707"/>
      <c r="D36" s="707"/>
      <c r="E36" s="707"/>
      <c r="F36" s="707"/>
      <c r="G36" s="707"/>
      <c r="H36" s="707"/>
      <c r="I36" s="707"/>
      <c r="J36" s="707"/>
      <c r="K36" s="707"/>
      <c r="L36" s="707"/>
      <c r="M36" s="707"/>
      <c r="N36" s="707"/>
      <c r="O36" s="707"/>
      <c r="P36" s="708"/>
    </row>
    <row r="37" spans="1:16" ht="15" customHeight="1">
      <c r="A37" s="706" t="s">
        <v>1001</v>
      </c>
      <c r="B37" s="707"/>
      <c r="C37" s="707"/>
      <c r="D37" s="707"/>
      <c r="E37" s="707"/>
      <c r="F37" s="707"/>
      <c r="G37" s="707"/>
      <c r="H37" s="707"/>
      <c r="I37" s="707"/>
      <c r="J37" s="707"/>
      <c r="K37" s="707"/>
      <c r="L37" s="707"/>
      <c r="M37" s="707"/>
      <c r="N37" s="707"/>
      <c r="O37" s="707"/>
      <c r="P37" s="708"/>
    </row>
    <row r="38" spans="1:16">
      <c r="A38" s="775" t="s">
        <v>673</v>
      </c>
      <c r="B38" s="711"/>
      <c r="C38" s="711"/>
      <c r="D38" s="711"/>
      <c r="E38" s="711"/>
      <c r="F38" s="711"/>
      <c r="G38" s="711"/>
      <c r="H38" s="711"/>
      <c r="I38" s="130"/>
      <c r="J38" s="130"/>
      <c r="K38" s="130"/>
      <c r="L38" s="130"/>
      <c r="M38" s="130"/>
      <c r="N38" s="130"/>
      <c r="O38" s="130"/>
      <c r="P38" s="131"/>
    </row>
    <row r="39" spans="1:16" ht="30.75" customHeight="1">
      <c r="A39" s="706" t="s">
        <v>1022</v>
      </c>
      <c r="B39" s="707"/>
      <c r="C39" s="707"/>
      <c r="D39" s="707"/>
      <c r="E39" s="707"/>
      <c r="F39" s="707"/>
      <c r="G39" s="707"/>
      <c r="H39" s="707"/>
      <c r="I39" s="707"/>
      <c r="J39" s="707"/>
      <c r="K39" s="707"/>
      <c r="L39" s="707"/>
      <c r="M39" s="707"/>
      <c r="N39" s="707"/>
      <c r="O39" s="707"/>
      <c r="P39" s="708"/>
    </row>
    <row r="40" spans="1:16" ht="28.5" customHeight="1">
      <c r="A40" s="706" t="s">
        <v>1023</v>
      </c>
      <c r="B40" s="707"/>
      <c r="C40" s="707"/>
      <c r="D40" s="707"/>
      <c r="E40" s="707"/>
      <c r="F40" s="707"/>
      <c r="G40" s="707"/>
      <c r="H40" s="707"/>
      <c r="I40" s="707"/>
      <c r="J40" s="707"/>
      <c r="K40" s="707"/>
      <c r="L40" s="707"/>
      <c r="M40" s="707"/>
      <c r="N40" s="707"/>
      <c r="O40" s="707"/>
      <c r="P40" s="708"/>
    </row>
    <row r="41" spans="1:16" ht="19.5" customHeight="1">
      <c r="A41" s="1079" t="s">
        <v>675</v>
      </c>
      <c r="B41" s="1080"/>
      <c r="C41" s="1080"/>
      <c r="D41" s="1080"/>
      <c r="E41" s="1080"/>
      <c r="F41" s="1080"/>
      <c r="G41" s="1080"/>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10" activePane="bottomLeft" state="frozen"/>
      <selection activeCell="A12" sqref="A12"/>
      <selection pane="bottomLeft" activeCell="D25" sqref="D25"/>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55" t="s">
        <v>1029</v>
      </c>
      <c r="B1" s="756"/>
      <c r="C1" s="756"/>
      <c r="D1" s="757"/>
      <c r="E1" s="74" t="s">
        <v>557</v>
      </c>
    </row>
    <row r="2" spans="1:6" ht="15">
      <c r="A2" s="723" t="s">
        <v>905</v>
      </c>
      <c r="B2" s="724"/>
      <c r="C2" s="724"/>
      <c r="D2" s="725"/>
      <c r="F2" s="290"/>
    </row>
    <row r="3" spans="1:6" ht="145.5" customHeight="1">
      <c r="A3" s="755" t="s">
        <v>1030</v>
      </c>
      <c r="B3" s="756"/>
      <c r="C3" s="756"/>
      <c r="D3" s="757"/>
      <c r="F3" s="290"/>
    </row>
    <row r="4" spans="1:6" s="291" customFormat="1" ht="15.75" customHeight="1">
      <c r="A4" s="805" t="s">
        <v>560</v>
      </c>
      <c r="B4" s="806"/>
      <c r="C4" s="806"/>
      <c r="D4" s="806"/>
      <c r="F4" s="3"/>
    </row>
    <row r="5" spans="1:6" ht="85.5">
      <c r="A5" s="912"/>
      <c r="B5" s="913"/>
      <c r="C5" s="913"/>
      <c r="D5" s="914"/>
      <c r="E5" s="290" t="s">
        <v>576</v>
      </c>
      <c r="F5" s="290"/>
    </row>
    <row r="6" spans="1:6" ht="17.25" customHeight="1">
      <c r="A6" s="726" t="s">
        <v>1031</v>
      </c>
      <c r="B6" s="727"/>
      <c r="C6" s="727"/>
      <c r="D6" s="728"/>
      <c r="F6" s="290"/>
    </row>
    <row r="7" spans="1:6" ht="13.5" customHeight="1">
      <c r="A7" s="292" t="s">
        <v>1032</v>
      </c>
      <c r="B7" s="293"/>
      <c r="C7" s="293"/>
      <c r="D7" s="294"/>
      <c r="F7" s="290"/>
    </row>
    <row r="8" spans="1:6" ht="14.25" customHeight="1">
      <c r="A8" s="703" t="s">
        <v>1033</v>
      </c>
      <c r="B8" s="704"/>
      <c r="C8" s="704"/>
      <c r="D8" s="705"/>
      <c r="F8" s="290"/>
    </row>
    <row r="9" spans="1:6" ht="18" customHeight="1">
      <c r="A9" s="295" t="s">
        <v>57</v>
      </c>
      <c r="B9" s="35"/>
      <c r="C9" s="35"/>
      <c r="D9" s="36"/>
    </row>
    <row r="10" spans="1:6" ht="15">
      <c r="A10" s="1050" t="s">
        <v>568</v>
      </c>
      <c r="B10" s="1051"/>
      <c r="C10" s="1051"/>
      <c r="D10" s="1051"/>
    </row>
    <row r="11" spans="1:6" ht="99.75" customHeight="1">
      <c r="A11" s="1104" t="s">
        <v>1034</v>
      </c>
      <c r="B11" s="1105"/>
      <c r="C11" s="1105"/>
      <c r="D11" s="1106"/>
    </row>
    <row r="12" spans="1:6" ht="21.75" customHeight="1">
      <c r="A12" s="1107" t="s">
        <v>1035</v>
      </c>
      <c r="B12" s="1107"/>
      <c r="C12" s="37"/>
      <c r="D12" s="38"/>
    </row>
    <row r="13" spans="1:6" ht="16.5" customHeight="1">
      <c r="A13" s="776" t="s">
        <v>1036</v>
      </c>
      <c r="B13" s="777"/>
      <c r="C13" s="777"/>
      <c r="D13" s="778"/>
    </row>
    <row r="14" spans="1:6" ht="16.5" customHeight="1">
      <c r="A14" s="1094" t="s">
        <v>1037</v>
      </c>
      <c r="B14" s="1095"/>
      <c r="C14" s="1095"/>
      <c r="D14" s="1096"/>
    </row>
    <row r="15" spans="1:6" ht="16.5" customHeight="1">
      <c r="A15" s="1094" t="s">
        <v>1038</v>
      </c>
      <c r="B15" s="1095"/>
      <c r="C15" s="1095"/>
      <c r="D15" s="1096"/>
    </row>
    <row r="16" spans="1:6" ht="16.5" customHeight="1">
      <c r="A16" s="1091" t="s">
        <v>1039</v>
      </c>
      <c r="B16" s="1092"/>
      <c r="C16" s="1092"/>
      <c r="D16" s="1093"/>
    </row>
    <row r="17" spans="1:6" ht="16.5" customHeight="1">
      <c r="A17" s="1103" t="s">
        <v>1040</v>
      </c>
      <c r="B17" s="1103"/>
      <c r="C17" s="406"/>
      <c r="D17" s="407"/>
    </row>
    <row r="18" spans="1:6" ht="16.5" customHeight="1">
      <c r="A18" s="1094" t="s">
        <v>1041</v>
      </c>
      <c r="B18" s="1095"/>
      <c r="C18" s="1095"/>
      <c r="D18" s="1096"/>
    </row>
    <row r="19" spans="1:6" ht="16.5" customHeight="1">
      <c r="A19" s="1091" t="s">
        <v>1042</v>
      </c>
      <c r="B19" s="1092"/>
      <c r="C19" s="1092"/>
      <c r="D19" s="1093"/>
    </row>
    <row r="20" spans="1:6" ht="16.5" customHeight="1">
      <c r="A20" s="1097" t="s">
        <v>1043</v>
      </c>
      <c r="B20" s="1098"/>
      <c r="C20" s="1098"/>
      <c r="D20" s="1099"/>
      <c r="F20" s="6"/>
    </row>
    <row r="21" spans="1:6" ht="18.95" customHeight="1">
      <c r="A21" s="1100" t="s">
        <v>1044</v>
      </c>
      <c r="B21" s="1101"/>
      <c r="C21" s="1101"/>
      <c r="D21" s="1102"/>
      <c r="F21" s="7"/>
    </row>
    <row r="22" spans="1:6" ht="15" customHeight="1">
      <c r="A22" s="1089" t="s">
        <v>1045</v>
      </c>
      <c r="B22" s="1089"/>
      <c r="C22" s="1089"/>
      <c r="D22" s="1090"/>
    </row>
    <row r="23" spans="1:6" ht="57.75" customHeight="1">
      <c r="A23" s="39" t="s">
        <v>605</v>
      </c>
      <c r="B23" s="147" t="str">
        <f>'SURVEY COVER SHEET'!D4&amp;", "&amp;'SURVEY COVER SHEET'!D2</f>
        <v>On-Site, Welfare Park, Goldethorpe</v>
      </c>
      <c r="C23" s="227" t="s">
        <v>563</v>
      </c>
      <c r="D23" s="147" t="str">
        <f>'SURVEY COVER SHEET'!B2&amp;", "&amp;'SURVEY COVER SHEET'!B4</f>
        <v>3.07.24, Ruth Highley BSc (Hons) MBiol Assistant Ecologist</v>
      </c>
      <c r="F23" s="290"/>
    </row>
    <row r="24" spans="1:6" s="296" customFormat="1" ht="63.75" customHeight="1">
      <c r="A24" s="39" t="s">
        <v>564</v>
      </c>
      <c r="B24" s="147" t="str">
        <f>'SURVEY COVER SHEET'!B3&amp;", "&amp;'SURVEY COVER SHEET'!A7</f>
        <v>Dry and sunny, Any limitations</v>
      </c>
      <c r="C24" s="39" t="s">
        <v>565</v>
      </c>
      <c r="D24" s="147">
        <f>'SURVEY COVER SHEET'!B5</f>
        <v>7734</v>
      </c>
      <c r="E24" s="325" t="s">
        <v>551</v>
      </c>
      <c r="F24" s="2"/>
    </row>
    <row r="25" spans="1:6" s="296" customFormat="1" ht="56.25" customHeight="1">
      <c r="A25" s="39" t="s">
        <v>566</v>
      </c>
      <c r="B25" s="147"/>
      <c r="C25" s="40" t="s">
        <v>567</v>
      </c>
      <c r="D25" s="147"/>
      <c r="F25" s="2"/>
    </row>
    <row r="26" spans="1:6" ht="34.5" customHeight="1">
      <c r="A26" s="297" t="s">
        <v>1046</v>
      </c>
      <c r="B26" s="298" t="s">
        <v>594</v>
      </c>
      <c r="C26" s="978" t="s">
        <v>1047</v>
      </c>
      <c r="D26" s="978"/>
    </row>
    <row r="27" spans="1:6" s="296" customFormat="1" ht="20.25" customHeight="1">
      <c r="A27" s="299" t="s">
        <v>1048</v>
      </c>
      <c r="B27" s="299" t="s">
        <v>597</v>
      </c>
      <c r="C27" s="1033"/>
      <c r="D27" s="1034"/>
    </row>
    <row r="28" spans="1:6" s="296" customFormat="1" ht="20.25" customHeight="1">
      <c r="A28" s="299">
        <v>2</v>
      </c>
      <c r="B28" s="299" t="s">
        <v>1049</v>
      </c>
      <c r="C28" s="1035"/>
      <c r="D28" s="1036"/>
    </row>
    <row r="29" spans="1:6" s="296" customFormat="1" ht="20.25" customHeight="1">
      <c r="A29" s="299">
        <v>3</v>
      </c>
      <c r="B29" s="299" t="s">
        <v>599</v>
      </c>
      <c r="C29" s="1035"/>
      <c r="D29" s="1036"/>
    </row>
    <row r="30" spans="1:6" s="296" customFormat="1" ht="20.25" customHeight="1">
      <c r="A30" s="299">
        <v>4</v>
      </c>
      <c r="B30" s="299" t="s">
        <v>1050</v>
      </c>
      <c r="C30" s="1035"/>
      <c r="D30" s="1036"/>
    </row>
    <row r="31" spans="1:6" s="296" customFormat="1" ht="20.25" customHeight="1">
      <c r="A31" s="299" t="s">
        <v>1051</v>
      </c>
      <c r="B31" s="299" t="s">
        <v>601</v>
      </c>
      <c r="C31" s="1037"/>
      <c r="D31" s="1038"/>
    </row>
    <row r="32" spans="1:6" ht="19.5" customHeight="1">
      <c r="A32" s="300" t="s">
        <v>602</v>
      </c>
      <c r="B32" s="301"/>
      <c r="C32" s="301"/>
      <c r="D32" s="302"/>
    </row>
    <row r="33" spans="1:5" ht="85.5">
      <c r="A33" s="633"/>
      <c r="B33" s="634"/>
      <c r="C33" s="634"/>
      <c r="D33" s="635"/>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15:D15"/>
    <mergeCell ref="A1:D1"/>
    <mergeCell ref="A2:D2"/>
    <mergeCell ref="A3:D3"/>
    <mergeCell ref="A4:D4"/>
    <mergeCell ref="A5:D5"/>
    <mergeCell ref="A6:D6"/>
    <mergeCell ref="A8:D8"/>
    <mergeCell ref="A10:D10"/>
    <mergeCell ref="A11:D11"/>
    <mergeCell ref="A13:D13"/>
    <mergeCell ref="A14:D14"/>
    <mergeCell ref="A12:B12"/>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8" activePane="bottomLeft" state="frozen"/>
      <selection activeCell="A12" sqref="A12"/>
      <selection pane="bottomLeft" activeCell="C25" sqref="C25:L25"/>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55" t="s">
        <v>1029</v>
      </c>
      <c r="B1" s="756"/>
      <c r="C1" s="756"/>
      <c r="D1" s="756"/>
      <c r="E1" s="756"/>
      <c r="F1" s="756"/>
      <c r="G1" s="756"/>
      <c r="H1" s="756"/>
      <c r="I1" s="756"/>
      <c r="J1" s="756"/>
      <c r="K1" s="756"/>
      <c r="L1" s="756"/>
      <c r="M1" s="74" t="s">
        <v>557</v>
      </c>
    </row>
    <row r="2" spans="1:14" ht="15">
      <c r="A2" s="723" t="s">
        <v>905</v>
      </c>
      <c r="B2" s="724"/>
      <c r="C2" s="724"/>
      <c r="D2" s="724"/>
      <c r="E2" s="724"/>
      <c r="F2" s="724"/>
      <c r="G2" s="724"/>
      <c r="H2" s="724"/>
      <c r="I2" s="724"/>
      <c r="J2" s="724"/>
      <c r="K2" s="724"/>
      <c r="L2" s="725"/>
      <c r="N2" s="290"/>
    </row>
    <row r="3" spans="1:14" ht="142.5" customHeight="1">
      <c r="A3" s="755" t="s">
        <v>1052</v>
      </c>
      <c r="B3" s="756"/>
      <c r="C3" s="756"/>
      <c r="D3" s="756"/>
      <c r="E3" s="756"/>
      <c r="F3" s="756"/>
      <c r="G3" s="756"/>
      <c r="H3" s="756"/>
      <c r="I3" s="756"/>
      <c r="J3" s="756"/>
      <c r="K3" s="756"/>
      <c r="L3" s="757"/>
      <c r="N3" s="290"/>
    </row>
    <row r="4" spans="1:14" s="291" customFormat="1" ht="15.75" customHeight="1">
      <c r="A4" s="805" t="s">
        <v>560</v>
      </c>
      <c r="B4" s="806"/>
      <c r="C4" s="806"/>
      <c r="D4" s="806"/>
      <c r="E4" s="806"/>
      <c r="F4" s="806"/>
      <c r="G4" s="806"/>
      <c r="H4" s="806"/>
      <c r="I4" s="806"/>
      <c r="J4" s="806"/>
      <c r="K4" s="806"/>
      <c r="L4" s="806"/>
      <c r="M4" s="296"/>
      <c r="N4" s="3"/>
    </row>
    <row r="5" spans="1:14" ht="85.5">
      <c r="A5" s="912"/>
      <c r="B5" s="913"/>
      <c r="C5" s="913"/>
      <c r="D5" s="913"/>
      <c r="E5" s="913"/>
      <c r="F5" s="913"/>
      <c r="G5" s="913"/>
      <c r="H5" s="913"/>
      <c r="I5" s="913"/>
      <c r="J5" s="913"/>
      <c r="K5" s="913"/>
      <c r="L5" s="914"/>
      <c r="M5" s="325" t="s">
        <v>576</v>
      </c>
      <c r="N5" s="290"/>
    </row>
    <row r="6" spans="1:14" ht="17.25" customHeight="1">
      <c r="A6" s="726" t="s">
        <v>1031</v>
      </c>
      <c r="B6" s="727"/>
      <c r="C6" s="727"/>
      <c r="D6" s="727"/>
      <c r="E6" s="727"/>
      <c r="F6" s="727"/>
      <c r="G6" s="727"/>
      <c r="H6" s="727"/>
      <c r="I6" s="727"/>
      <c r="J6" s="727"/>
      <c r="K6" s="727"/>
      <c r="L6" s="728"/>
      <c r="M6" s="289"/>
    </row>
    <row r="7" spans="1:14" ht="13.5" customHeight="1">
      <c r="A7" s="292" t="s">
        <v>1032</v>
      </c>
      <c r="B7" s="293"/>
      <c r="C7" s="293"/>
      <c r="D7" s="293"/>
      <c r="F7" s="290"/>
      <c r="L7" s="303"/>
      <c r="M7" s="289"/>
    </row>
    <row r="8" spans="1:14" ht="14.25" customHeight="1">
      <c r="A8" s="703" t="s">
        <v>1033</v>
      </c>
      <c r="B8" s="704"/>
      <c r="C8" s="704"/>
      <c r="D8" s="704"/>
      <c r="E8" s="704"/>
      <c r="F8" s="704"/>
      <c r="G8" s="704"/>
      <c r="H8" s="704"/>
      <c r="I8" s="704"/>
      <c r="J8" s="704"/>
      <c r="K8" s="704"/>
      <c r="L8" s="705"/>
      <c r="M8" s="289"/>
    </row>
    <row r="9" spans="1:14" ht="15.75" customHeight="1">
      <c r="A9" s="295" t="s">
        <v>57</v>
      </c>
      <c r="B9" s="35"/>
      <c r="C9" s="35"/>
      <c r="D9" s="35"/>
      <c r="E9" s="304"/>
      <c r="F9" s="304"/>
      <c r="G9" s="304"/>
      <c r="H9" s="304"/>
      <c r="I9" s="304"/>
      <c r="J9" s="304"/>
      <c r="K9" s="304"/>
      <c r="L9" s="305"/>
      <c r="M9" s="289"/>
    </row>
    <row r="10" spans="1:14" ht="15">
      <c r="A10" s="1050" t="s">
        <v>568</v>
      </c>
      <c r="B10" s="1051"/>
      <c r="C10" s="1051"/>
      <c r="D10" s="1051"/>
      <c r="E10" s="1051"/>
      <c r="F10" s="1051"/>
      <c r="G10" s="1051"/>
      <c r="H10" s="1051"/>
      <c r="I10" s="1051"/>
      <c r="J10" s="1051"/>
      <c r="K10" s="1051"/>
      <c r="L10" s="1052"/>
    </row>
    <row r="11" spans="1:14" ht="98.25" customHeight="1">
      <c r="A11" s="1104" t="s">
        <v>1034</v>
      </c>
      <c r="B11" s="1105"/>
      <c r="C11" s="1105"/>
      <c r="D11" s="1105"/>
      <c r="E11" s="1105"/>
      <c r="F11" s="1105"/>
      <c r="G11" s="1105"/>
      <c r="H11" s="1105"/>
      <c r="I11" s="1105"/>
      <c r="J11" s="1105"/>
      <c r="K11" s="1105"/>
      <c r="L11" s="1106"/>
    </row>
    <row r="12" spans="1:14" ht="21.75" customHeight="1">
      <c r="A12" s="1107" t="s">
        <v>1035</v>
      </c>
      <c r="B12" s="1107"/>
      <c r="C12" s="4"/>
      <c r="D12" s="4"/>
      <c r="E12" s="4"/>
      <c r="F12" s="4"/>
      <c r="G12" s="4"/>
      <c r="H12" s="4"/>
      <c r="I12" s="4"/>
      <c r="J12" s="4"/>
      <c r="K12" s="4"/>
      <c r="L12" s="5"/>
    </row>
    <row r="13" spans="1:14" ht="18.75" customHeight="1">
      <c r="A13" s="740" t="s">
        <v>1036</v>
      </c>
      <c r="B13" s="741"/>
      <c r="C13" s="741"/>
      <c r="D13" s="741"/>
      <c r="E13" s="741"/>
      <c r="F13" s="741"/>
      <c r="G13" s="741"/>
      <c r="H13" s="741"/>
      <c r="I13" s="741"/>
      <c r="J13" s="741"/>
      <c r="K13" s="741"/>
      <c r="L13" s="742"/>
    </row>
    <row r="14" spans="1:14" ht="18.75" customHeight="1">
      <c r="A14" s="1094" t="s">
        <v>1037</v>
      </c>
      <c r="B14" s="1095"/>
      <c r="C14" s="1095"/>
      <c r="D14" s="1095"/>
      <c r="E14" s="1095"/>
      <c r="F14" s="1095"/>
      <c r="G14" s="1095"/>
      <c r="H14" s="1095"/>
      <c r="I14" s="1095"/>
      <c r="J14" s="1095"/>
      <c r="K14" s="1095"/>
      <c r="L14" s="1096"/>
    </row>
    <row r="15" spans="1:14" ht="18.75" customHeight="1">
      <c r="A15" s="1094" t="s">
        <v>1038</v>
      </c>
      <c r="B15" s="1095"/>
      <c r="C15" s="1095"/>
      <c r="D15" s="1095"/>
      <c r="E15" s="1095"/>
      <c r="F15" s="1095"/>
      <c r="G15" s="1095"/>
      <c r="H15" s="1095"/>
      <c r="I15" s="1095"/>
      <c r="J15" s="1095"/>
      <c r="K15" s="1095"/>
      <c r="L15" s="1096"/>
    </row>
    <row r="16" spans="1:14" ht="18.75" customHeight="1">
      <c r="A16" s="1091" t="s">
        <v>1039</v>
      </c>
      <c r="B16" s="1092"/>
      <c r="C16" s="1092"/>
      <c r="D16" s="1092"/>
      <c r="E16" s="1092"/>
      <c r="F16" s="1092"/>
      <c r="G16" s="1092"/>
      <c r="H16" s="1092"/>
      <c r="I16" s="1092"/>
      <c r="J16" s="1092"/>
      <c r="K16" s="1092"/>
      <c r="L16" s="1093"/>
    </row>
    <row r="17" spans="1:14" ht="18.75" customHeight="1">
      <c r="A17" s="1103" t="s">
        <v>1053</v>
      </c>
      <c r="B17" s="1103"/>
      <c r="C17" s="406"/>
      <c r="D17" s="406"/>
      <c r="E17" s="406"/>
      <c r="F17" s="406"/>
      <c r="G17" s="406"/>
      <c r="H17" s="406"/>
      <c r="I17" s="406"/>
      <c r="J17" s="406"/>
      <c r="K17" s="406"/>
      <c r="L17" s="407"/>
    </row>
    <row r="18" spans="1:14" ht="18.75" customHeight="1">
      <c r="A18" s="1094" t="s">
        <v>1041</v>
      </c>
      <c r="B18" s="1095"/>
      <c r="C18" s="1095"/>
      <c r="D18" s="1095"/>
      <c r="E18" s="1095"/>
      <c r="F18" s="1095"/>
      <c r="G18" s="1095"/>
      <c r="H18" s="1095"/>
      <c r="I18" s="1095"/>
      <c r="J18" s="1095"/>
      <c r="K18" s="1095"/>
      <c r="L18" s="1096"/>
    </row>
    <row r="19" spans="1:14" ht="18.75" customHeight="1">
      <c r="A19" s="1091" t="s">
        <v>1042</v>
      </c>
      <c r="B19" s="1092"/>
      <c r="C19" s="1092"/>
      <c r="D19" s="1092"/>
      <c r="E19" s="1092"/>
      <c r="F19" s="1092"/>
      <c r="G19" s="1092"/>
      <c r="H19" s="1092"/>
      <c r="I19" s="1092"/>
      <c r="J19" s="1092"/>
      <c r="K19" s="1092"/>
      <c r="L19" s="1093"/>
    </row>
    <row r="20" spans="1:14" ht="18.75" customHeight="1">
      <c r="A20" s="1097" t="s">
        <v>1043</v>
      </c>
      <c r="B20" s="1098"/>
      <c r="C20" s="1098"/>
      <c r="D20" s="1098"/>
      <c r="E20" s="1098"/>
      <c r="F20" s="1098"/>
      <c r="G20" s="1098"/>
      <c r="H20" s="1098"/>
      <c r="I20" s="1098"/>
      <c r="J20" s="1098"/>
      <c r="K20" s="1098"/>
      <c r="L20" s="1099"/>
      <c r="N20" s="6"/>
    </row>
    <row r="21" spans="1:14" ht="18" customHeight="1">
      <c r="A21" s="1100" t="s">
        <v>1044</v>
      </c>
      <c r="B21" s="1101"/>
      <c r="C21" s="1101"/>
      <c r="D21" s="1101"/>
      <c r="E21" s="1101"/>
      <c r="F21" s="1101"/>
      <c r="G21" s="1101"/>
      <c r="H21" s="1101"/>
      <c r="I21" s="1101"/>
      <c r="J21" s="1101"/>
      <c r="K21" s="1101"/>
      <c r="L21" s="1102"/>
      <c r="N21" s="7"/>
    </row>
    <row r="22" spans="1:14" ht="19.5" customHeight="1">
      <c r="A22" s="1109" t="s">
        <v>1045</v>
      </c>
      <c r="B22" s="1110"/>
      <c r="C22" s="1110"/>
      <c r="D22" s="1110"/>
      <c r="E22" s="1110"/>
      <c r="F22" s="1110"/>
      <c r="G22" s="1110"/>
      <c r="H22" s="1110"/>
      <c r="I22" s="1110"/>
      <c r="J22" s="1110"/>
      <c r="K22" s="1110"/>
      <c r="L22" s="1111"/>
    </row>
    <row r="23" spans="1:14" ht="33" customHeight="1">
      <c r="A23" s="1113" t="s">
        <v>605</v>
      </c>
      <c r="B23" s="1118" t="str">
        <f>'SURVEY COVER SHEET'!D4&amp;", "&amp;'SURVEY COVER SHEET'!D2</f>
        <v>On-Site, Welfare Park, Goldethorpe</v>
      </c>
      <c r="C23" s="981" t="s">
        <v>563</v>
      </c>
      <c r="D23" s="982"/>
      <c r="E23" s="953"/>
      <c r="F23" s="633" t="str">
        <f>'SURVEY COVER SHEET'!B2&amp;", "&amp;'SURVEY COVER SHEET'!B4</f>
        <v>3.07.24, Ruth Highley BSc (Hons) MBiol Assistant Ecologist</v>
      </c>
      <c r="G23" s="634"/>
      <c r="H23" s="634"/>
      <c r="I23" s="634"/>
      <c r="J23" s="634"/>
      <c r="K23" s="634"/>
      <c r="L23" s="635"/>
      <c r="N23" s="290"/>
    </row>
    <row r="24" spans="1:14" s="296" customFormat="1" ht="43.5" customHeight="1">
      <c r="A24" s="1114"/>
      <c r="B24" s="1119"/>
      <c r="C24" s="1015" t="s">
        <v>565</v>
      </c>
      <c r="D24" s="1108"/>
      <c r="E24" s="1016"/>
      <c r="F24" s="633">
        <f>'SURVEY COVER SHEET'!B5</f>
        <v>7734</v>
      </c>
      <c r="G24" s="634"/>
      <c r="H24" s="634"/>
      <c r="I24" s="634"/>
      <c r="J24" s="634"/>
      <c r="K24" s="634"/>
      <c r="L24" s="635"/>
      <c r="N24" s="2"/>
    </row>
    <row r="25" spans="1:14" s="296" customFormat="1" ht="19.5" customHeight="1">
      <c r="A25" s="999"/>
      <c r="B25" s="1120"/>
      <c r="C25" s="1015" t="s">
        <v>567</v>
      </c>
      <c r="D25" s="1108"/>
      <c r="E25" s="1108"/>
      <c r="F25" s="1108"/>
      <c r="G25" s="1108"/>
      <c r="H25" s="1108"/>
      <c r="I25" s="1108"/>
      <c r="J25" s="1108"/>
      <c r="K25" s="1108"/>
      <c r="L25" s="1016"/>
      <c r="N25" s="2"/>
    </row>
    <row r="26" spans="1:14" s="296" customFormat="1" ht="45" customHeight="1">
      <c r="A26" s="1115" t="s">
        <v>564</v>
      </c>
      <c r="B26" s="832" t="str">
        <f>'SURVEY COVER SHEET'!B3&amp;", "&amp;'SURVEY COVER SHEET'!A7</f>
        <v>Dry and sunny, Any limitations</v>
      </c>
      <c r="C26" s="426"/>
      <c r="D26" s="426"/>
      <c r="E26" s="426"/>
      <c r="F26" s="426"/>
      <c r="G26" s="426"/>
      <c r="H26" s="426"/>
      <c r="I26" s="426"/>
      <c r="J26" s="426"/>
      <c r="K26" s="426"/>
      <c r="L26" s="426"/>
      <c r="N26" s="2"/>
    </row>
    <row r="27" spans="1:14" s="296" customFormat="1" ht="20.25" customHeight="1">
      <c r="A27" s="1116"/>
      <c r="B27" s="833"/>
      <c r="C27" s="686" t="s">
        <v>566</v>
      </c>
      <c r="D27" s="835"/>
      <c r="E27" s="835"/>
      <c r="F27" s="835"/>
      <c r="G27" s="835"/>
      <c r="H27" s="835"/>
      <c r="I27" s="835"/>
      <c r="J27" s="835"/>
      <c r="K27" s="835"/>
      <c r="L27" s="687"/>
      <c r="N27" s="2"/>
    </row>
    <row r="28" spans="1:14" s="296" customFormat="1" ht="64.5" customHeight="1">
      <c r="A28" s="1117"/>
      <c r="B28" s="834"/>
      <c r="C28" s="426"/>
      <c r="D28" s="426"/>
      <c r="E28" s="426"/>
      <c r="F28" s="426"/>
      <c r="G28" s="426"/>
      <c r="H28" s="426"/>
      <c r="I28" s="426"/>
      <c r="J28" s="426"/>
      <c r="K28" s="426"/>
      <c r="L28" s="426"/>
      <c r="N28" s="2"/>
    </row>
    <row r="29" spans="1:14" ht="34.5" customHeight="1">
      <c r="A29" s="306" t="s">
        <v>1046</v>
      </c>
      <c r="B29" s="118" t="s">
        <v>594</v>
      </c>
      <c r="C29" s="1112" t="s">
        <v>1047</v>
      </c>
      <c r="D29" s="1112"/>
      <c r="E29" s="1112"/>
      <c r="F29" s="1112"/>
      <c r="G29" s="1112"/>
      <c r="H29" s="1112"/>
      <c r="I29" s="1112"/>
      <c r="J29" s="1112"/>
      <c r="K29" s="1112"/>
      <c r="L29" s="1112"/>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71.25">
      <c r="A36" s="720"/>
      <c r="B36" s="721"/>
      <c r="C36" s="721"/>
      <c r="D36" s="721"/>
      <c r="E36" s="721"/>
      <c r="F36" s="721"/>
      <c r="G36" s="721"/>
      <c r="H36" s="721"/>
      <c r="I36" s="721"/>
      <c r="J36" s="721"/>
      <c r="K36" s="721"/>
      <c r="L36" s="722"/>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0:L10"/>
    <mergeCell ref="A11:L11"/>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2:B12"/>
    <mergeCell ref="C25:L25"/>
    <mergeCell ref="A13:L13"/>
    <mergeCell ref="A14:L14"/>
    <mergeCell ref="A15:L15"/>
    <mergeCell ref="A16:L16"/>
    <mergeCell ref="A17:B17"/>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55" t="s">
        <v>1054</v>
      </c>
      <c r="B1" s="756"/>
      <c r="C1" s="756"/>
      <c r="D1" s="756"/>
      <c r="E1" s="757"/>
      <c r="F1" s="103" t="s">
        <v>557</v>
      </c>
    </row>
    <row r="2" spans="1:9" ht="14.45" customHeight="1">
      <c r="A2" s="723" t="s">
        <v>749</v>
      </c>
      <c r="B2" s="724"/>
      <c r="C2" s="724"/>
      <c r="D2" s="724"/>
      <c r="E2" s="725"/>
    </row>
    <row r="3" spans="1:9" ht="17.100000000000001" customHeight="1">
      <c r="A3" s="755" t="s">
        <v>384</v>
      </c>
      <c r="B3" s="756"/>
      <c r="C3" s="756"/>
      <c r="D3" s="756"/>
      <c r="E3" s="757"/>
    </row>
    <row r="4" spans="1:9" ht="17.45" customHeight="1">
      <c r="A4" s="723" t="s">
        <v>560</v>
      </c>
      <c r="B4" s="724"/>
      <c r="C4" s="724"/>
      <c r="D4" s="724"/>
      <c r="E4" s="725"/>
    </row>
    <row r="5" spans="1:9" ht="71.25">
      <c r="A5" s="656"/>
      <c r="B5" s="657"/>
      <c r="C5" s="657"/>
      <c r="D5" s="657"/>
      <c r="E5" s="658"/>
      <c r="F5" s="264" t="s">
        <v>555</v>
      </c>
    </row>
    <row r="6" spans="1:9" ht="15.95" customHeight="1">
      <c r="A6" s="848" t="s">
        <v>750</v>
      </c>
      <c r="B6" s="849"/>
      <c r="C6" s="49"/>
      <c r="D6" s="49"/>
      <c r="E6" s="50"/>
    </row>
    <row r="7" spans="1:9" s="123" customFormat="1" ht="41.25" customHeight="1">
      <c r="A7" s="686" t="s">
        <v>605</v>
      </c>
      <c r="B7" s="687"/>
      <c r="C7" s="157" t="str">
        <f>'SURVEY COVER SHEET'!D4&amp;", "&amp;'SURVEY COVER SHEET'!D2</f>
        <v>On-Site, Welfare Park, Goldethorpe</v>
      </c>
      <c r="D7" s="79" t="s">
        <v>563</v>
      </c>
      <c r="E7" s="157" t="str">
        <f>'SURVEY COVER SHEET'!B2&amp;", "&amp;'SURVEY COVER SHEET'!B4</f>
        <v>3.07.24, Ruth Highley BSc (Hons) MBiol Assistant Ecologist</v>
      </c>
    </row>
    <row r="8" spans="1:9" s="123" customFormat="1" ht="71.25">
      <c r="A8" s="686" t="s">
        <v>564</v>
      </c>
      <c r="B8" s="687"/>
      <c r="C8" s="157" t="str">
        <f>'SURVEY COVER SHEET'!B3&amp;", "&amp;'SURVEY COVER SHEET'!A7</f>
        <v>Dry and sunny, Any limitations</v>
      </c>
      <c r="D8" s="34" t="s">
        <v>565</v>
      </c>
      <c r="E8" s="157">
        <f>'SURVEY COVER SHEET'!B5</f>
        <v>7734</v>
      </c>
      <c r="F8" s="197" t="s">
        <v>555</v>
      </c>
    </row>
    <row r="9" spans="1:9" s="123" customFormat="1" ht="49.5" customHeight="1">
      <c r="A9" s="686" t="s">
        <v>566</v>
      </c>
      <c r="B9" s="687"/>
      <c r="C9" s="157"/>
      <c r="D9" s="1" t="s">
        <v>567</v>
      </c>
      <c r="E9" s="157"/>
    </row>
    <row r="10" spans="1:9" ht="30.75" customHeight="1">
      <c r="A10" s="647" t="s">
        <v>568</v>
      </c>
      <c r="B10" s="648"/>
      <c r="C10" s="649"/>
      <c r="D10" s="143" t="s">
        <v>569</v>
      </c>
      <c r="E10" s="140" t="s">
        <v>570</v>
      </c>
      <c r="I10" s="264"/>
    </row>
    <row r="11" spans="1:9" s="123" customFormat="1" ht="71.25">
      <c r="A11" s="141" t="s">
        <v>571</v>
      </c>
      <c r="B11" s="677" t="s">
        <v>1055</v>
      </c>
      <c r="C11" s="653"/>
      <c r="D11" s="21"/>
      <c r="E11" s="21"/>
      <c r="F11" s="197" t="s">
        <v>555</v>
      </c>
    </row>
    <row r="12" spans="1:9" s="123" customFormat="1" ht="71.25">
      <c r="A12" s="141" t="s">
        <v>574</v>
      </c>
      <c r="B12" s="677" t="s">
        <v>1056</v>
      </c>
      <c r="C12" s="653"/>
      <c r="D12" s="21"/>
      <c r="E12" s="21"/>
      <c r="F12" s="197" t="s">
        <v>555</v>
      </c>
    </row>
    <row r="13" spans="1:9" s="123" customFormat="1" ht="71.25">
      <c r="A13" s="141" t="s">
        <v>577</v>
      </c>
      <c r="B13" s="677" t="s">
        <v>1057</v>
      </c>
      <c r="C13" s="653"/>
      <c r="D13" s="21"/>
      <c r="E13" s="21"/>
      <c r="F13" s="197" t="s">
        <v>555</v>
      </c>
    </row>
    <row r="14" spans="1:9" s="123" customFormat="1" ht="71.25">
      <c r="A14" s="141" t="s">
        <v>579</v>
      </c>
      <c r="B14" s="677" t="s">
        <v>1058</v>
      </c>
      <c r="C14" s="653"/>
      <c r="D14" s="21"/>
      <c r="E14" s="21"/>
      <c r="F14" s="197" t="s">
        <v>555</v>
      </c>
    </row>
    <row r="15" spans="1:9" s="123" customFormat="1" ht="71.25">
      <c r="A15" s="141" t="s">
        <v>581</v>
      </c>
      <c r="B15" s="677" t="s">
        <v>1059</v>
      </c>
      <c r="C15" s="653"/>
      <c r="D15" s="21"/>
      <c r="E15" s="21"/>
      <c r="F15" s="197" t="s">
        <v>555</v>
      </c>
    </row>
    <row r="16" spans="1:9" ht="26.25" customHeight="1">
      <c r="A16" s="812" t="s">
        <v>592</v>
      </c>
      <c r="B16" s="812"/>
      <c r="C16" s="812"/>
      <c r="D16" s="425"/>
      <c r="E16" s="67"/>
    </row>
    <row r="17" spans="1:6" ht="33" customHeight="1">
      <c r="A17" s="647" t="s">
        <v>1060</v>
      </c>
      <c r="B17" s="649"/>
      <c r="C17" s="143" t="s">
        <v>594</v>
      </c>
      <c r="D17" s="153" t="s">
        <v>569</v>
      </c>
      <c r="E17" s="310"/>
    </row>
    <row r="18" spans="1:6" s="123" customFormat="1" ht="24" customHeight="1">
      <c r="A18" s="863" t="s">
        <v>775</v>
      </c>
      <c r="B18" s="864"/>
      <c r="C18" s="141" t="s">
        <v>597</v>
      </c>
      <c r="D18" s="21"/>
      <c r="E18" s="155"/>
    </row>
    <row r="19" spans="1:6" s="123" customFormat="1" ht="23.25" customHeight="1">
      <c r="A19" s="863" t="s">
        <v>1061</v>
      </c>
      <c r="B19" s="864"/>
      <c r="C19" s="141" t="s">
        <v>599</v>
      </c>
      <c r="D19" s="21"/>
      <c r="E19" s="155"/>
    </row>
    <row r="20" spans="1:6" s="123" customFormat="1" ht="29.45" customHeight="1">
      <c r="A20" s="677" t="s">
        <v>1062</v>
      </c>
      <c r="B20" s="653"/>
      <c r="C20" s="141" t="s">
        <v>601</v>
      </c>
      <c r="D20" s="21"/>
      <c r="E20" s="156"/>
    </row>
    <row r="21" spans="1:6" s="150" customFormat="1" ht="15.75" customHeight="1">
      <c r="A21" s="822" t="s">
        <v>602</v>
      </c>
      <c r="B21" s="823"/>
      <c r="C21" s="823"/>
      <c r="D21" s="823"/>
      <c r="E21" s="824"/>
    </row>
    <row r="22" spans="1:6" ht="85.5">
      <c r="A22" s="656"/>
      <c r="B22" s="657"/>
      <c r="C22" s="657"/>
      <c r="D22" s="657"/>
      <c r="E22" s="658"/>
      <c r="F22" s="264" t="s">
        <v>576</v>
      </c>
    </row>
    <row r="23" spans="1:6" s="150" customFormat="1" ht="18.95" customHeight="1">
      <c r="A23" s="723" t="s">
        <v>603</v>
      </c>
      <c r="B23" s="724"/>
      <c r="C23" s="724"/>
      <c r="D23" s="724"/>
      <c r="E23" s="724"/>
    </row>
    <row r="24" spans="1:6" ht="159.75" customHeight="1">
      <c r="A24" s="677" t="s">
        <v>1063</v>
      </c>
      <c r="B24" s="680"/>
      <c r="C24" s="680"/>
      <c r="D24" s="680"/>
      <c r="E24" s="653"/>
    </row>
    <row r="25" spans="1:6" ht="51.95" customHeight="1"/>
  </sheetData>
  <sheetProtection algorithmName="SHA-512" hashValue="9NL7qUnr+neakXK17fHEWbbEBmiFlzvh+UtX7+T++cRt6fl7oUNDoT4Tx60vQFZUKnL84DdW4Pk1jMhm4WzSOg==" saltValue="7R8LSYbG0bqe7pL8M17TOQ=="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55" t="s">
        <v>1054</v>
      </c>
      <c r="B1" s="756"/>
      <c r="C1" s="756"/>
      <c r="D1" s="756"/>
      <c r="E1" s="756"/>
      <c r="F1" s="756"/>
      <c r="G1" s="756"/>
      <c r="H1" s="756"/>
      <c r="I1" s="756"/>
      <c r="J1" s="756"/>
      <c r="K1" s="756"/>
      <c r="L1" s="756"/>
      <c r="M1" s="756"/>
      <c r="N1" s="757"/>
      <c r="O1" s="103" t="s">
        <v>557</v>
      </c>
    </row>
    <row r="2" spans="1:18" ht="18" customHeight="1">
      <c r="A2" s="723" t="s">
        <v>749</v>
      </c>
      <c r="B2" s="724"/>
      <c r="C2" s="724"/>
      <c r="D2" s="724"/>
      <c r="E2" s="724"/>
      <c r="F2" s="724"/>
      <c r="G2" s="724"/>
      <c r="H2" s="724"/>
      <c r="I2" s="724"/>
      <c r="J2" s="724"/>
      <c r="K2" s="724"/>
      <c r="L2" s="724"/>
      <c r="M2" s="724"/>
      <c r="N2" s="725"/>
    </row>
    <row r="3" spans="1:18" ht="17.100000000000001" customHeight="1">
      <c r="A3" s="755" t="s">
        <v>384</v>
      </c>
      <c r="B3" s="756"/>
      <c r="C3" s="756"/>
      <c r="D3" s="756"/>
      <c r="E3" s="756"/>
      <c r="F3" s="756"/>
      <c r="G3" s="756"/>
      <c r="H3" s="756"/>
      <c r="I3" s="756"/>
      <c r="J3" s="756"/>
      <c r="K3" s="756"/>
      <c r="L3" s="756"/>
      <c r="M3" s="756"/>
      <c r="N3" s="757"/>
    </row>
    <row r="4" spans="1:18" ht="14.25" customHeight="1">
      <c r="A4" s="723" t="s">
        <v>560</v>
      </c>
      <c r="B4" s="724"/>
      <c r="C4" s="724"/>
      <c r="D4" s="724"/>
      <c r="E4" s="724"/>
      <c r="F4" s="724"/>
      <c r="G4" s="724"/>
      <c r="H4" s="724"/>
      <c r="I4" s="724"/>
      <c r="J4" s="724"/>
      <c r="K4" s="724"/>
      <c r="L4" s="724"/>
      <c r="M4" s="724"/>
      <c r="N4" s="725"/>
    </row>
    <row r="5" spans="1:18" ht="71.25">
      <c r="A5" s="656"/>
      <c r="B5" s="657"/>
      <c r="C5" s="657"/>
      <c r="D5" s="657"/>
      <c r="E5" s="657"/>
      <c r="F5" s="657"/>
      <c r="G5" s="657"/>
      <c r="H5" s="657"/>
      <c r="I5" s="657"/>
      <c r="J5" s="657"/>
      <c r="K5" s="657"/>
      <c r="L5" s="657"/>
      <c r="M5" s="657"/>
      <c r="N5" s="658"/>
      <c r="O5" s="197" t="s">
        <v>555</v>
      </c>
    </row>
    <row r="6" spans="1:18" ht="15.95" customHeight="1">
      <c r="A6" s="848" t="s">
        <v>750</v>
      </c>
      <c r="B6" s="849"/>
      <c r="C6" s="849"/>
      <c r="D6" s="49"/>
      <c r="E6" s="49"/>
      <c r="F6" s="49"/>
      <c r="G6" s="49"/>
      <c r="H6" s="49"/>
      <c r="I6" s="49"/>
      <c r="J6" s="49"/>
      <c r="K6" s="49"/>
      <c r="L6" s="49"/>
      <c r="M6" s="49"/>
      <c r="N6" s="50"/>
    </row>
    <row r="7" spans="1:18" s="123" customFormat="1" ht="57.75" customHeight="1">
      <c r="A7" s="826" t="s">
        <v>605</v>
      </c>
      <c r="B7" s="827"/>
      <c r="C7" s="858" t="str">
        <f>'SURVEY COVER SHEET'!D4&amp;", "&amp;'SURVEY COVER SHEET'!D2</f>
        <v>On-Site, Welfare Park, Goldethorpe</v>
      </c>
      <c r="D7" s="750" t="s">
        <v>563</v>
      </c>
      <c r="E7" s="751"/>
      <c r="F7" s="720" t="str">
        <f>'SURVEY COVER SHEET'!B2&amp;", "&amp;'SURVEY COVER SHEET'!B4</f>
        <v>3.07.24, Ruth Highley BSc (Hons) MBiol Assistant Ecologist</v>
      </c>
      <c r="G7" s="721"/>
      <c r="H7" s="721"/>
      <c r="I7" s="721"/>
      <c r="J7" s="721"/>
      <c r="K7" s="721"/>
      <c r="L7" s="721"/>
      <c r="M7" s="721"/>
      <c r="N7" s="722"/>
    </row>
    <row r="8" spans="1:18" s="123" customFormat="1" ht="60" customHeight="1">
      <c r="A8" s="830"/>
      <c r="B8" s="831"/>
      <c r="C8" s="859"/>
      <c r="D8" s="686" t="s">
        <v>565</v>
      </c>
      <c r="E8" s="687"/>
      <c r="F8" s="682">
        <f>'SURVEY COVER SHEET'!B5</f>
        <v>7734</v>
      </c>
      <c r="G8" s="683"/>
      <c r="H8" s="683"/>
      <c r="I8" s="683"/>
      <c r="J8" s="683"/>
      <c r="K8" s="683"/>
      <c r="L8" s="683"/>
      <c r="M8" s="683"/>
      <c r="N8" s="684"/>
    </row>
    <row r="9" spans="1:18" s="123" customFormat="1" ht="18.75" customHeight="1">
      <c r="A9" s="843" t="s">
        <v>564</v>
      </c>
      <c r="B9" s="827"/>
      <c r="C9" s="858" t="str">
        <f>'SURVEY COVER SHEET'!B3&amp;", "&amp;'SURVEY COVER SHEET'!A7</f>
        <v>Dry and sunny, Any limitations</v>
      </c>
      <c r="D9" s="686" t="s">
        <v>567</v>
      </c>
      <c r="E9" s="835"/>
      <c r="F9" s="835"/>
      <c r="G9" s="835"/>
      <c r="H9" s="835"/>
      <c r="I9" s="835"/>
      <c r="J9" s="835"/>
      <c r="K9" s="835"/>
      <c r="L9" s="835"/>
      <c r="M9" s="687"/>
      <c r="N9" s="1121"/>
    </row>
    <row r="10" spans="1:18" s="123" customFormat="1" ht="43.5" customHeight="1">
      <c r="A10" s="1124"/>
      <c r="B10" s="829"/>
      <c r="C10" s="1125"/>
      <c r="D10" s="158"/>
      <c r="E10" s="158"/>
      <c r="F10" s="158"/>
      <c r="G10" s="158"/>
      <c r="H10" s="158"/>
      <c r="I10" s="158"/>
      <c r="J10" s="158"/>
      <c r="K10" s="158"/>
      <c r="L10" s="158"/>
      <c r="M10" s="158"/>
      <c r="N10" s="1122"/>
    </row>
    <row r="11" spans="1:18" s="123" customFormat="1" ht="18" customHeight="1">
      <c r="A11" s="915"/>
      <c r="B11" s="831"/>
      <c r="C11" s="859"/>
      <c r="D11" s="686" t="s">
        <v>566</v>
      </c>
      <c r="E11" s="835"/>
      <c r="F11" s="835"/>
      <c r="G11" s="835"/>
      <c r="H11" s="835"/>
      <c r="I11" s="835"/>
      <c r="J11" s="835"/>
      <c r="K11" s="835"/>
      <c r="L11" s="835"/>
      <c r="M11" s="687"/>
      <c r="N11" s="1122"/>
    </row>
    <row r="12" spans="1:18" s="123" customFormat="1" ht="53.25" customHeight="1">
      <c r="A12" s="836" t="s">
        <v>568</v>
      </c>
      <c r="B12" s="837"/>
      <c r="C12" s="838"/>
      <c r="D12" s="158"/>
      <c r="E12" s="158"/>
      <c r="F12" s="158"/>
      <c r="G12" s="158"/>
      <c r="H12" s="158"/>
      <c r="I12" s="158"/>
      <c r="J12" s="158"/>
      <c r="K12" s="158"/>
      <c r="L12" s="158"/>
      <c r="M12" s="158"/>
      <c r="N12" s="1123"/>
    </row>
    <row r="13" spans="1:18" ht="46.5" customHeight="1">
      <c r="A13" s="650"/>
      <c r="B13" s="651"/>
      <c r="C13" s="652"/>
      <c r="D13" s="647" t="s">
        <v>569</v>
      </c>
      <c r="E13" s="648"/>
      <c r="F13" s="648"/>
      <c r="G13" s="648"/>
      <c r="H13" s="648"/>
      <c r="I13" s="648"/>
      <c r="J13" s="648"/>
      <c r="K13" s="648"/>
      <c r="L13" s="648"/>
      <c r="M13" s="649"/>
      <c r="N13" s="143" t="s">
        <v>570</v>
      </c>
      <c r="R13" s="264"/>
    </row>
    <row r="14" spans="1:18" s="123" customFormat="1" ht="71.25">
      <c r="A14" s="141" t="s">
        <v>571</v>
      </c>
      <c r="B14" s="677" t="s">
        <v>1055</v>
      </c>
      <c r="C14" s="653"/>
      <c r="D14" s="21"/>
      <c r="E14" s="21"/>
      <c r="F14" s="21"/>
      <c r="G14" s="21"/>
      <c r="H14" s="21"/>
      <c r="I14" s="21"/>
      <c r="J14" s="21"/>
      <c r="K14" s="21"/>
      <c r="L14" s="21"/>
      <c r="M14" s="21"/>
      <c r="N14" s="21"/>
      <c r="O14" s="197" t="s">
        <v>555</v>
      </c>
    </row>
    <row r="15" spans="1:18" s="123" customFormat="1" ht="71.25">
      <c r="A15" s="141" t="s">
        <v>574</v>
      </c>
      <c r="B15" s="677" t="s">
        <v>1056</v>
      </c>
      <c r="C15" s="653"/>
      <c r="D15" s="21"/>
      <c r="E15" s="21"/>
      <c r="F15" s="21"/>
      <c r="G15" s="21"/>
      <c r="H15" s="21"/>
      <c r="I15" s="21"/>
      <c r="J15" s="21"/>
      <c r="K15" s="21"/>
      <c r="L15" s="21"/>
      <c r="M15" s="21"/>
      <c r="N15" s="21"/>
      <c r="O15" s="197" t="s">
        <v>555</v>
      </c>
    </row>
    <row r="16" spans="1:18" s="123" customFormat="1" ht="67.5" customHeight="1">
      <c r="A16" s="141" t="s">
        <v>577</v>
      </c>
      <c r="B16" s="677" t="s">
        <v>1057</v>
      </c>
      <c r="C16" s="653"/>
      <c r="D16" s="21"/>
      <c r="E16" s="21"/>
      <c r="F16" s="21"/>
      <c r="G16" s="21"/>
      <c r="H16" s="21"/>
      <c r="I16" s="21"/>
      <c r="J16" s="21"/>
      <c r="K16" s="21"/>
      <c r="L16" s="21"/>
      <c r="M16" s="21"/>
      <c r="N16" s="21"/>
      <c r="O16" s="197" t="s">
        <v>551</v>
      </c>
    </row>
    <row r="17" spans="1:15" s="123" customFormat="1" ht="72.75" customHeight="1">
      <c r="A17" s="141" t="s">
        <v>579</v>
      </c>
      <c r="B17" s="677" t="s">
        <v>1058</v>
      </c>
      <c r="C17" s="653"/>
      <c r="D17" s="21"/>
      <c r="E17" s="21"/>
      <c r="F17" s="21"/>
      <c r="G17" s="21"/>
      <c r="H17" s="21"/>
      <c r="I17" s="21"/>
      <c r="J17" s="21"/>
      <c r="K17" s="21"/>
      <c r="L17" s="21"/>
      <c r="M17" s="21"/>
      <c r="N17" s="21"/>
      <c r="O17" s="197" t="s">
        <v>551</v>
      </c>
    </row>
    <row r="18" spans="1:15" s="123" customFormat="1" ht="71.25">
      <c r="A18" s="141" t="s">
        <v>581</v>
      </c>
      <c r="B18" s="677" t="s">
        <v>1059</v>
      </c>
      <c r="C18" s="653"/>
      <c r="D18" s="21"/>
      <c r="E18" s="21"/>
      <c r="F18" s="21"/>
      <c r="G18" s="21"/>
      <c r="H18" s="21"/>
      <c r="I18" s="21"/>
      <c r="J18" s="21"/>
      <c r="K18" s="21"/>
      <c r="L18" s="21"/>
      <c r="M18" s="21"/>
      <c r="N18" s="21"/>
      <c r="O18" s="197" t="s">
        <v>555</v>
      </c>
    </row>
    <row r="19" spans="1:15" ht="18.600000000000001" customHeight="1">
      <c r="A19" s="812" t="s">
        <v>592</v>
      </c>
      <c r="B19" s="812"/>
      <c r="C19" s="812"/>
      <c r="D19" s="21"/>
      <c r="E19" s="21"/>
      <c r="F19" s="21"/>
      <c r="G19" s="21"/>
      <c r="H19" s="21"/>
      <c r="I19" s="21"/>
      <c r="J19" s="21"/>
      <c r="K19" s="21"/>
      <c r="L19" s="21"/>
      <c r="M19" s="21"/>
      <c r="N19" s="21"/>
    </row>
    <row r="20" spans="1:15" ht="41.25" customHeight="1">
      <c r="A20" s="647" t="s">
        <v>1060</v>
      </c>
      <c r="B20" s="649"/>
      <c r="C20" s="143" t="s">
        <v>594</v>
      </c>
      <c r="D20" s="836" t="s">
        <v>609</v>
      </c>
      <c r="E20" s="837"/>
      <c r="F20" s="837"/>
      <c r="G20" s="837"/>
      <c r="H20" s="837"/>
      <c r="I20" s="837"/>
      <c r="J20" s="837"/>
      <c r="K20" s="837"/>
      <c r="L20" s="837"/>
      <c r="M20" s="838"/>
      <c r="N20" s="310"/>
    </row>
    <row r="21" spans="1:15" s="123" customFormat="1" ht="28.5" customHeight="1">
      <c r="A21" s="863" t="s">
        <v>775</v>
      </c>
      <c r="B21" s="864"/>
      <c r="C21" s="141" t="s">
        <v>597</v>
      </c>
      <c r="D21" s="21"/>
      <c r="E21" s="21"/>
      <c r="F21" s="21"/>
      <c r="G21" s="21"/>
      <c r="H21" s="21"/>
      <c r="I21" s="21"/>
      <c r="J21" s="21"/>
      <c r="K21" s="21"/>
      <c r="L21" s="21"/>
      <c r="M21" s="21"/>
      <c r="N21" s="155"/>
    </row>
    <row r="22" spans="1:15" s="123" customFormat="1" ht="26.25" customHeight="1">
      <c r="A22" s="863" t="s">
        <v>1061</v>
      </c>
      <c r="B22" s="864"/>
      <c r="C22" s="141" t="s">
        <v>599</v>
      </c>
      <c r="D22" s="21"/>
      <c r="E22" s="21"/>
      <c r="F22" s="21"/>
      <c r="G22" s="21"/>
      <c r="H22" s="21"/>
      <c r="I22" s="21"/>
      <c r="J22" s="21"/>
      <c r="K22" s="21"/>
      <c r="L22" s="21"/>
      <c r="M22" s="21"/>
      <c r="N22" s="155"/>
    </row>
    <row r="23" spans="1:15" s="123" customFormat="1" ht="29.45" customHeight="1">
      <c r="A23" s="677" t="s">
        <v>1062</v>
      </c>
      <c r="B23" s="653"/>
      <c r="C23" s="141" t="s">
        <v>601</v>
      </c>
      <c r="D23" s="21"/>
      <c r="E23" s="21"/>
      <c r="F23" s="21"/>
      <c r="G23" s="21"/>
      <c r="H23" s="21"/>
      <c r="I23" s="21"/>
      <c r="J23" s="21"/>
      <c r="K23" s="21"/>
      <c r="L23" s="21"/>
      <c r="M23" s="21"/>
      <c r="N23" s="156"/>
    </row>
    <row r="24" spans="1:15" s="150" customFormat="1" ht="15.75" customHeight="1">
      <c r="A24" s="822" t="s">
        <v>602</v>
      </c>
      <c r="B24" s="823"/>
      <c r="C24" s="823"/>
      <c r="D24" s="823"/>
      <c r="E24" s="823"/>
      <c r="F24" s="823"/>
      <c r="G24" s="823"/>
      <c r="H24" s="823"/>
      <c r="I24" s="823"/>
      <c r="J24" s="823"/>
      <c r="K24" s="823"/>
      <c r="L24" s="823"/>
      <c r="M24" s="823"/>
      <c r="N24" s="824"/>
      <c r="O24" s="123"/>
    </row>
    <row r="25" spans="1:15" ht="57">
      <c r="A25" s="656"/>
      <c r="B25" s="657"/>
      <c r="C25" s="657"/>
      <c r="D25" s="657"/>
      <c r="E25" s="657"/>
      <c r="F25" s="657"/>
      <c r="G25" s="657"/>
      <c r="H25" s="657"/>
      <c r="I25" s="657"/>
      <c r="J25" s="657"/>
      <c r="K25" s="657"/>
      <c r="L25" s="657"/>
      <c r="M25" s="657"/>
      <c r="N25" s="658"/>
      <c r="O25" s="197" t="s">
        <v>551</v>
      </c>
    </row>
    <row r="26" spans="1:15" s="150" customFormat="1" ht="18.95" customHeight="1">
      <c r="A26" s="723" t="s">
        <v>603</v>
      </c>
      <c r="B26" s="724"/>
      <c r="C26" s="724"/>
      <c r="D26" s="724"/>
      <c r="E26" s="724"/>
      <c r="F26" s="724"/>
      <c r="G26" s="724"/>
      <c r="H26" s="724"/>
      <c r="I26" s="724"/>
      <c r="J26" s="724"/>
      <c r="K26" s="724"/>
      <c r="L26" s="724"/>
      <c r="M26" s="724"/>
      <c r="N26" s="724"/>
      <c r="O26" s="123"/>
    </row>
    <row r="27" spans="1:15" ht="150.75" customHeight="1">
      <c r="A27" s="677" t="s">
        <v>1063</v>
      </c>
      <c r="B27" s="680"/>
      <c r="C27" s="680"/>
      <c r="D27" s="680"/>
      <c r="E27" s="680"/>
      <c r="F27" s="680"/>
      <c r="G27" s="680"/>
      <c r="H27" s="680"/>
      <c r="I27" s="680"/>
      <c r="J27" s="680"/>
      <c r="K27" s="680"/>
      <c r="L27" s="680"/>
      <c r="M27" s="680"/>
      <c r="N27" s="653"/>
    </row>
  </sheetData>
  <sheetProtection algorithmName="SHA-512" hashValue="iVCsC3o7LE6RNKESR1GbTJaAwYi8FCY3Xj9eR98/VCm9iKPCLokVSxFt1v9k/Wtwys2fi6PUk691AhFZLqjDhQ==" saltValue="8XQnQJXwKfEmrgKgZM/zbA==" spinCount="100000" sheet="1" objects="1" scenarios="1"/>
  <mergeCells count="34">
    <mergeCell ref="A1:N1"/>
    <mergeCell ref="A2:N2"/>
    <mergeCell ref="A3:N3"/>
    <mergeCell ref="F7:N7"/>
    <mergeCell ref="D8:E8"/>
    <mergeCell ref="F8:N8"/>
    <mergeCell ref="A4:N4"/>
    <mergeCell ref="A5:N5"/>
    <mergeCell ref="D7:E7"/>
    <mergeCell ref="A7:B8"/>
    <mergeCell ref="A6:C6"/>
    <mergeCell ref="C7:C8"/>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52" t="s">
        <v>1064</v>
      </c>
      <c r="B1" s="753"/>
      <c r="C1" s="753"/>
      <c r="D1" s="753"/>
      <c r="E1" s="754"/>
      <c r="F1" s="103" t="s">
        <v>557</v>
      </c>
    </row>
    <row r="2" spans="1:6" s="150" customFormat="1" ht="15">
      <c r="A2" s="723" t="s">
        <v>905</v>
      </c>
      <c r="B2" s="724"/>
      <c r="C2" s="724"/>
      <c r="D2" s="724"/>
      <c r="E2" s="725"/>
    </row>
    <row r="3" spans="1:6" s="123" customFormat="1" ht="108.75" customHeight="1">
      <c r="A3" s="755" t="s">
        <v>1065</v>
      </c>
      <c r="B3" s="756"/>
      <c r="C3" s="756"/>
      <c r="D3" s="756"/>
      <c r="E3" s="757"/>
    </row>
    <row r="4" spans="1:6" s="150" customFormat="1" ht="16.5" customHeight="1">
      <c r="A4" s="723" t="s">
        <v>560</v>
      </c>
      <c r="B4" s="724"/>
      <c r="C4" s="724"/>
      <c r="D4" s="724"/>
      <c r="E4" s="725"/>
    </row>
    <row r="5" spans="1:6" ht="71.25">
      <c r="A5" s="656"/>
      <c r="B5" s="657"/>
      <c r="C5" s="657"/>
      <c r="D5" s="657"/>
      <c r="E5" s="658"/>
      <c r="F5" s="264" t="s">
        <v>555</v>
      </c>
    </row>
    <row r="6" spans="1:6" s="152" customFormat="1" ht="50.25" customHeight="1">
      <c r="A6" s="677" t="s">
        <v>1066</v>
      </c>
      <c r="B6" s="680"/>
      <c r="C6" s="680"/>
      <c r="D6" s="680"/>
      <c r="E6" s="653"/>
    </row>
    <row r="7" spans="1:6" ht="45" customHeight="1">
      <c r="A7" s="686" t="s">
        <v>605</v>
      </c>
      <c r="B7" s="687"/>
      <c r="C7" s="157" t="str">
        <f>'SURVEY COVER SHEET'!D4&amp;", "&amp;'SURVEY COVER SHEET'!D2</f>
        <v>On-Site, Welfare Park, Goldethorpe</v>
      </c>
      <c r="D7" s="79" t="s">
        <v>563</v>
      </c>
      <c r="E7" s="157" t="str">
        <f>'SURVEY COVER SHEET'!B2&amp;", "&amp;'SURVEY COVER SHEET'!B4</f>
        <v>3.07.24, Ruth Highley BSc (Hons) MBiol Assistant Ecologist</v>
      </c>
    </row>
    <row r="8" spans="1:6" ht="45">
      <c r="A8" s="686" t="s">
        <v>564</v>
      </c>
      <c r="B8" s="687"/>
      <c r="C8" s="157" t="str">
        <f>'SURVEY COVER SHEET'!B3&amp;", "&amp;'SURVEY COVER SHEET'!A7</f>
        <v>Dry and sunny, Any limitations</v>
      </c>
      <c r="D8" s="34" t="s">
        <v>565</v>
      </c>
      <c r="E8" s="157">
        <f>'SURVEY COVER SHEET'!B5</f>
        <v>7734</v>
      </c>
    </row>
    <row r="9" spans="1:6" ht="45.6" customHeight="1">
      <c r="A9" s="686" t="s">
        <v>566</v>
      </c>
      <c r="B9" s="687"/>
      <c r="C9" s="157"/>
      <c r="D9" s="34" t="s">
        <v>567</v>
      </c>
      <c r="E9" s="157"/>
    </row>
    <row r="10" spans="1:6" s="150" customFormat="1" ht="32.25" customHeight="1">
      <c r="A10" s="140" t="s">
        <v>568</v>
      </c>
      <c r="B10" s="134"/>
      <c r="C10" s="136"/>
      <c r="D10" s="143" t="s">
        <v>569</v>
      </c>
      <c r="E10" s="140" t="s">
        <v>570</v>
      </c>
    </row>
    <row r="11" spans="1:6" s="123" customFormat="1" ht="42.75">
      <c r="A11" s="141" t="s">
        <v>571</v>
      </c>
      <c r="B11" s="677" t="s">
        <v>1067</v>
      </c>
      <c r="C11" s="653"/>
      <c r="D11" s="21"/>
      <c r="E11" s="21"/>
      <c r="F11" s="197" t="s">
        <v>687</v>
      </c>
    </row>
    <row r="12" spans="1:6" s="123" customFormat="1" ht="57">
      <c r="A12" s="141" t="s">
        <v>574</v>
      </c>
      <c r="B12" s="677" t="s">
        <v>1068</v>
      </c>
      <c r="C12" s="653"/>
      <c r="D12" s="21"/>
      <c r="E12" s="21"/>
      <c r="F12" s="197" t="s">
        <v>551</v>
      </c>
    </row>
    <row r="13" spans="1:6" s="123" customFormat="1" ht="57">
      <c r="A13" s="141" t="s">
        <v>577</v>
      </c>
      <c r="B13" s="677" t="s">
        <v>1069</v>
      </c>
      <c r="C13" s="653"/>
      <c r="D13" s="21"/>
      <c r="E13" s="21"/>
      <c r="F13" s="197" t="s">
        <v>551</v>
      </c>
    </row>
    <row r="14" spans="1:6" s="123" customFormat="1" ht="65.25" customHeight="1">
      <c r="A14" s="141" t="s">
        <v>579</v>
      </c>
      <c r="B14" s="677" t="s">
        <v>1070</v>
      </c>
      <c r="C14" s="653"/>
      <c r="D14" s="21"/>
      <c r="E14" s="21"/>
      <c r="F14" s="197" t="s">
        <v>551</v>
      </c>
    </row>
    <row r="15" spans="1:6" s="123" customFormat="1" ht="66.75" customHeight="1">
      <c r="A15" s="141" t="s">
        <v>581</v>
      </c>
      <c r="B15" s="677" t="s">
        <v>1071</v>
      </c>
      <c r="C15" s="653"/>
      <c r="D15" s="21"/>
      <c r="E15" s="21"/>
      <c r="F15" s="197" t="s">
        <v>551</v>
      </c>
    </row>
    <row r="16" spans="1:6" s="150" customFormat="1" ht="15" customHeight="1">
      <c r="A16" s="839" t="s">
        <v>592</v>
      </c>
      <c r="B16" s="840"/>
      <c r="C16" s="840"/>
      <c r="D16" s="841"/>
      <c r="E16" s="67"/>
    </row>
    <row r="17" spans="1:6" s="150" customFormat="1" ht="30.75" customHeight="1">
      <c r="A17" s="647" t="s">
        <v>1060</v>
      </c>
      <c r="B17" s="649"/>
      <c r="C17" s="140" t="s">
        <v>594</v>
      </c>
      <c r="D17" s="153" t="s">
        <v>609</v>
      </c>
      <c r="E17" s="154"/>
    </row>
    <row r="18" spans="1:6" s="123" customFormat="1" ht="27" customHeight="1">
      <c r="A18" s="863" t="s">
        <v>775</v>
      </c>
      <c r="B18" s="864"/>
      <c r="C18" s="141" t="s">
        <v>597</v>
      </c>
      <c r="D18" s="21"/>
      <c r="E18" s="155"/>
    </row>
    <row r="19" spans="1:6" s="123" customFormat="1" ht="29.25" customHeight="1">
      <c r="A19" s="863" t="s">
        <v>776</v>
      </c>
      <c r="B19" s="864"/>
      <c r="C19" s="141" t="s">
        <v>599</v>
      </c>
      <c r="D19" s="21"/>
      <c r="E19" s="155"/>
    </row>
    <row r="20" spans="1:6" s="123" customFormat="1" ht="29.25" customHeight="1">
      <c r="A20" s="863" t="s">
        <v>777</v>
      </c>
      <c r="B20" s="864"/>
      <c r="C20" s="141" t="s">
        <v>601</v>
      </c>
      <c r="D20" s="21"/>
      <c r="E20" s="156"/>
    </row>
    <row r="21" spans="1:6" s="150" customFormat="1" ht="17.25" customHeight="1">
      <c r="A21" s="822" t="s">
        <v>602</v>
      </c>
      <c r="B21" s="823"/>
      <c r="C21" s="823"/>
      <c r="D21" s="823"/>
      <c r="E21" s="824"/>
    </row>
    <row r="22" spans="1:6" ht="57">
      <c r="A22" s="656"/>
      <c r="B22" s="657"/>
      <c r="C22" s="657"/>
      <c r="D22" s="657"/>
      <c r="E22" s="658"/>
      <c r="F22" s="264" t="s">
        <v>551</v>
      </c>
    </row>
    <row r="23" spans="1:6" s="150" customFormat="1" ht="17.25" customHeight="1">
      <c r="A23" s="723" t="s">
        <v>603</v>
      </c>
      <c r="B23" s="724"/>
      <c r="C23" s="724"/>
      <c r="D23" s="724"/>
      <c r="E23" s="724"/>
    </row>
    <row r="24" spans="1:6" ht="60" customHeight="1">
      <c r="A24" s="726" t="s">
        <v>1072</v>
      </c>
      <c r="B24" s="727"/>
      <c r="C24" s="727"/>
      <c r="D24" s="727"/>
      <c r="E24" s="728"/>
    </row>
    <row r="25" spans="1:6">
      <c r="A25" s="788" t="s">
        <v>887</v>
      </c>
      <c r="B25" s="789"/>
      <c r="C25" s="789"/>
      <c r="D25" s="789"/>
      <c r="E25" s="131"/>
    </row>
    <row r="26" spans="1:6">
      <c r="A26" s="780" t="s">
        <v>919</v>
      </c>
      <c r="B26" s="781"/>
      <c r="C26" s="781"/>
      <c r="D26" s="781"/>
      <c r="E26" s="782"/>
    </row>
    <row r="27" spans="1:6">
      <c r="A27" s="788" t="s">
        <v>889</v>
      </c>
      <c r="B27" s="789"/>
      <c r="C27" s="789"/>
      <c r="D27" s="789"/>
      <c r="E27" s="1126"/>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52" t="s">
        <v>1064</v>
      </c>
      <c r="B1" s="753"/>
      <c r="C1" s="753"/>
      <c r="D1" s="753"/>
      <c r="E1" s="753"/>
      <c r="F1" s="753"/>
      <c r="G1" s="753"/>
      <c r="H1" s="753"/>
      <c r="I1" s="753"/>
      <c r="J1" s="753"/>
      <c r="K1" s="753"/>
      <c r="L1" s="753"/>
      <c r="M1" s="753"/>
      <c r="N1" s="753"/>
      <c r="O1" s="103" t="s">
        <v>557</v>
      </c>
    </row>
    <row r="2" spans="1:15" s="150" customFormat="1" ht="15">
      <c r="A2" s="723" t="s">
        <v>905</v>
      </c>
      <c r="B2" s="724"/>
      <c r="C2" s="724"/>
      <c r="D2" s="724"/>
      <c r="E2" s="724"/>
      <c r="F2" s="724"/>
      <c r="G2" s="724"/>
      <c r="H2" s="724"/>
      <c r="I2" s="724"/>
      <c r="J2" s="724"/>
      <c r="K2" s="724"/>
      <c r="L2" s="724"/>
      <c r="M2" s="724"/>
      <c r="N2" s="725"/>
    </row>
    <row r="3" spans="1:15" s="123" customFormat="1" ht="109.5" customHeight="1">
      <c r="A3" s="755" t="s">
        <v>1065</v>
      </c>
      <c r="B3" s="756"/>
      <c r="C3" s="756"/>
      <c r="D3" s="756"/>
      <c r="E3" s="756"/>
      <c r="F3" s="756"/>
      <c r="G3" s="756"/>
      <c r="H3" s="756"/>
      <c r="I3" s="756"/>
      <c r="J3" s="756"/>
      <c r="K3" s="756"/>
      <c r="L3" s="756"/>
      <c r="M3" s="756"/>
      <c r="N3" s="757"/>
    </row>
    <row r="4" spans="1:15" s="150" customFormat="1" ht="16.5" customHeight="1">
      <c r="A4" s="723" t="s">
        <v>560</v>
      </c>
      <c r="B4" s="724"/>
      <c r="C4" s="724"/>
      <c r="D4" s="724"/>
      <c r="E4" s="724"/>
      <c r="F4" s="724"/>
      <c r="G4" s="724"/>
      <c r="H4" s="724"/>
      <c r="I4" s="724"/>
      <c r="J4" s="724"/>
      <c r="K4" s="724"/>
      <c r="L4" s="724"/>
      <c r="M4" s="724"/>
      <c r="N4" s="725"/>
    </row>
    <row r="5" spans="1:15" ht="71.25">
      <c r="A5" s="656"/>
      <c r="B5" s="657"/>
      <c r="C5" s="657"/>
      <c r="D5" s="657"/>
      <c r="E5" s="657"/>
      <c r="F5" s="657"/>
      <c r="G5" s="657"/>
      <c r="H5" s="657"/>
      <c r="I5" s="657"/>
      <c r="J5" s="657"/>
      <c r="K5" s="657"/>
      <c r="L5" s="657"/>
      <c r="M5" s="657"/>
      <c r="N5" s="658"/>
      <c r="O5" s="264" t="s">
        <v>555</v>
      </c>
    </row>
    <row r="6" spans="1:15" s="152" customFormat="1" ht="50.25" customHeight="1">
      <c r="A6" s="677" t="s">
        <v>1066</v>
      </c>
      <c r="B6" s="680"/>
      <c r="C6" s="680"/>
      <c r="D6" s="680"/>
      <c r="E6" s="680"/>
      <c r="F6" s="680"/>
      <c r="G6" s="680"/>
      <c r="H6" s="680"/>
      <c r="I6" s="680"/>
      <c r="J6" s="680"/>
      <c r="K6" s="680"/>
      <c r="L6" s="680"/>
      <c r="M6" s="680"/>
      <c r="N6" s="653"/>
    </row>
    <row r="7" spans="1:15" ht="64.5" customHeight="1">
      <c r="A7" s="826" t="s">
        <v>605</v>
      </c>
      <c r="B7" s="827"/>
      <c r="C7" s="858" t="str">
        <f>'SURVEY COVER SHEET'!D4&amp;", "&amp;'SURVEY COVER SHEET'!D2</f>
        <v>On-Site, Welfare Park, Goldethorpe</v>
      </c>
      <c r="D7" s="769" t="s">
        <v>563</v>
      </c>
      <c r="E7" s="769"/>
      <c r="F7" s="779" t="str">
        <f>'SURVEY COVER SHEET'!B2&amp;", "&amp;'SURVEY COVER SHEET'!B4</f>
        <v>3.07.24, Ruth Highley BSc (Hons) MBiol Assistant Ecologist</v>
      </c>
      <c r="G7" s="779"/>
      <c r="H7" s="779"/>
      <c r="I7" s="779"/>
      <c r="J7" s="779"/>
      <c r="K7" s="779"/>
      <c r="L7" s="779"/>
      <c r="M7" s="779"/>
      <c r="N7" s="779"/>
    </row>
    <row r="8" spans="1:15" ht="60" customHeight="1">
      <c r="A8" s="828"/>
      <c r="B8" s="829"/>
      <c r="C8" s="859"/>
      <c r="D8" s="700" t="s">
        <v>565</v>
      </c>
      <c r="E8" s="700"/>
      <c r="F8" s="857">
        <f>'SURVEY COVER SHEET'!B5</f>
        <v>7734</v>
      </c>
      <c r="G8" s="857"/>
      <c r="H8" s="857"/>
      <c r="I8" s="857"/>
      <c r="J8" s="857"/>
      <c r="K8" s="857"/>
      <c r="L8" s="857"/>
      <c r="M8" s="857"/>
      <c r="N8" s="857"/>
    </row>
    <row r="9" spans="1:15" ht="20.25" customHeight="1">
      <c r="A9" s="700" t="s">
        <v>564</v>
      </c>
      <c r="B9" s="700"/>
      <c r="C9" s="1128" t="str">
        <f>'SURVEY COVER SHEET'!B3&amp;", "&amp;'SURVEY COVER SHEET'!A7</f>
        <v>Dry and sunny, Any limitations</v>
      </c>
      <c r="D9" s="686" t="s">
        <v>567</v>
      </c>
      <c r="E9" s="835"/>
      <c r="F9" s="835"/>
      <c r="G9" s="835"/>
      <c r="H9" s="835"/>
      <c r="I9" s="835"/>
      <c r="J9" s="835"/>
      <c r="K9" s="835"/>
      <c r="L9" s="835"/>
      <c r="M9" s="687"/>
      <c r="N9" s="880"/>
    </row>
    <row r="10" spans="1:15" ht="58.5" customHeight="1">
      <c r="A10" s="700"/>
      <c r="B10" s="700"/>
      <c r="C10" s="1129"/>
      <c r="D10" s="158"/>
      <c r="E10" s="158"/>
      <c r="F10" s="158"/>
      <c r="G10" s="158"/>
      <c r="H10" s="158"/>
      <c r="I10" s="158"/>
      <c r="J10" s="158"/>
      <c r="K10" s="158"/>
      <c r="L10" s="158"/>
      <c r="M10" s="158"/>
      <c r="N10" s="881"/>
    </row>
    <row r="11" spans="1:15" ht="17.25" customHeight="1">
      <c r="A11" s="700"/>
      <c r="B11" s="700"/>
      <c r="C11" s="1130"/>
      <c r="D11" s="686" t="s">
        <v>566</v>
      </c>
      <c r="E11" s="835"/>
      <c r="F11" s="835"/>
      <c r="G11" s="835"/>
      <c r="H11" s="835"/>
      <c r="I11" s="835"/>
      <c r="J11" s="835"/>
      <c r="K11" s="835"/>
      <c r="L11" s="835"/>
      <c r="M11" s="687"/>
      <c r="N11" s="881"/>
    </row>
    <row r="12" spans="1:15" ht="45.6" customHeight="1">
      <c r="A12" s="738" t="s">
        <v>568</v>
      </c>
      <c r="B12" s="738"/>
      <c r="C12" s="738"/>
      <c r="D12" s="158"/>
      <c r="E12" s="158"/>
      <c r="F12" s="158"/>
      <c r="G12" s="158"/>
      <c r="H12" s="158"/>
      <c r="I12" s="158"/>
      <c r="J12" s="158"/>
      <c r="K12" s="158"/>
      <c r="L12" s="158"/>
      <c r="M12" s="158"/>
      <c r="N12" s="882"/>
    </row>
    <row r="13" spans="1:15" s="150" customFormat="1" ht="47.25" customHeight="1">
      <c r="A13" s="738"/>
      <c r="B13" s="738"/>
      <c r="C13" s="738"/>
      <c r="D13" s="647" t="s">
        <v>569</v>
      </c>
      <c r="E13" s="648"/>
      <c r="F13" s="648"/>
      <c r="G13" s="648"/>
      <c r="H13" s="648"/>
      <c r="I13" s="648"/>
      <c r="J13" s="648"/>
      <c r="K13" s="648"/>
      <c r="L13" s="648"/>
      <c r="M13" s="649"/>
      <c r="N13" s="143" t="s">
        <v>570</v>
      </c>
    </row>
    <row r="14" spans="1:15" s="123" customFormat="1" ht="57">
      <c r="A14" s="141" t="s">
        <v>571</v>
      </c>
      <c r="B14" s="677" t="s">
        <v>1067</v>
      </c>
      <c r="C14" s="653"/>
      <c r="D14" s="21"/>
      <c r="E14" s="21"/>
      <c r="F14" s="21"/>
      <c r="G14" s="21"/>
      <c r="H14" s="21"/>
      <c r="I14" s="21"/>
      <c r="J14" s="21"/>
      <c r="K14" s="21"/>
      <c r="L14" s="21"/>
      <c r="M14" s="21"/>
      <c r="N14" s="21"/>
      <c r="O14" s="197" t="s">
        <v>551</v>
      </c>
    </row>
    <row r="15" spans="1:15" s="123" customFormat="1" ht="59.25" customHeight="1">
      <c r="A15" s="141" t="s">
        <v>574</v>
      </c>
      <c r="B15" s="677" t="s">
        <v>1068</v>
      </c>
      <c r="C15" s="653"/>
      <c r="D15" s="21"/>
      <c r="E15" s="21"/>
      <c r="F15" s="21"/>
      <c r="G15" s="21"/>
      <c r="H15" s="21"/>
      <c r="I15" s="21"/>
      <c r="J15" s="21"/>
      <c r="K15" s="21"/>
      <c r="L15" s="21"/>
      <c r="M15" s="21"/>
      <c r="N15" s="21"/>
      <c r="O15" s="197" t="s">
        <v>551</v>
      </c>
    </row>
    <row r="16" spans="1:15" s="123" customFormat="1" ht="63.75" customHeight="1">
      <c r="A16" s="141" t="s">
        <v>577</v>
      </c>
      <c r="B16" s="677" t="s">
        <v>1069</v>
      </c>
      <c r="C16" s="653"/>
      <c r="D16" s="21"/>
      <c r="E16" s="21"/>
      <c r="F16" s="21"/>
      <c r="G16" s="21"/>
      <c r="H16" s="21"/>
      <c r="I16" s="21"/>
      <c r="J16" s="21"/>
      <c r="K16" s="21"/>
      <c r="L16" s="21"/>
      <c r="M16" s="21"/>
      <c r="N16" s="21"/>
      <c r="O16" s="197" t="s">
        <v>551</v>
      </c>
    </row>
    <row r="17" spans="1:15" s="123" customFormat="1" ht="72" customHeight="1">
      <c r="A17" s="141" t="s">
        <v>579</v>
      </c>
      <c r="B17" s="677" t="s">
        <v>1070</v>
      </c>
      <c r="C17" s="653"/>
      <c r="D17" s="21"/>
      <c r="E17" s="21"/>
      <c r="F17" s="21"/>
      <c r="G17" s="21"/>
      <c r="H17" s="21"/>
      <c r="I17" s="21"/>
      <c r="J17" s="21"/>
      <c r="K17" s="21"/>
      <c r="L17" s="21"/>
      <c r="M17" s="21"/>
      <c r="N17" s="21"/>
      <c r="O17" s="197" t="s">
        <v>551</v>
      </c>
    </row>
    <row r="18" spans="1:15" s="123" customFormat="1" ht="85.5">
      <c r="A18" s="141" t="s">
        <v>581</v>
      </c>
      <c r="B18" s="677" t="s">
        <v>1071</v>
      </c>
      <c r="C18" s="653"/>
      <c r="D18" s="21"/>
      <c r="E18" s="21"/>
      <c r="F18" s="21"/>
      <c r="G18" s="21"/>
      <c r="H18" s="21"/>
      <c r="I18" s="21"/>
      <c r="J18" s="21"/>
      <c r="K18" s="21"/>
      <c r="L18" s="21"/>
      <c r="M18" s="21"/>
      <c r="N18" s="21"/>
      <c r="O18" s="197" t="s">
        <v>576</v>
      </c>
    </row>
    <row r="19" spans="1:15" s="150" customFormat="1" ht="17.25" customHeight="1">
      <c r="A19" s="839" t="s">
        <v>592</v>
      </c>
      <c r="B19" s="840"/>
      <c r="C19" s="841"/>
      <c r="D19" s="425"/>
      <c r="E19" s="425"/>
      <c r="F19" s="425"/>
      <c r="G19" s="425"/>
      <c r="H19" s="425"/>
      <c r="I19" s="425"/>
      <c r="J19" s="425"/>
      <c r="K19" s="425"/>
      <c r="L19" s="425"/>
      <c r="M19" s="425"/>
      <c r="N19" s="425"/>
    </row>
    <row r="20" spans="1:15" s="150" customFormat="1" ht="30.75" customHeight="1">
      <c r="A20" s="647" t="s">
        <v>1060</v>
      </c>
      <c r="B20" s="649"/>
      <c r="C20" s="140" t="s">
        <v>594</v>
      </c>
      <c r="D20" s="836" t="s">
        <v>609</v>
      </c>
      <c r="E20" s="837"/>
      <c r="F20" s="837"/>
      <c r="G20" s="837"/>
      <c r="H20" s="837"/>
      <c r="I20" s="837"/>
      <c r="J20" s="837"/>
      <c r="K20" s="837"/>
      <c r="L20" s="837"/>
      <c r="M20" s="838"/>
      <c r="N20" s="154"/>
    </row>
    <row r="21" spans="1:15" s="123" customFormat="1" ht="18" customHeight="1">
      <c r="A21" s="863" t="s">
        <v>775</v>
      </c>
      <c r="B21" s="864"/>
      <c r="C21" s="141" t="s">
        <v>597</v>
      </c>
      <c r="D21" s="21"/>
      <c r="E21" s="21"/>
      <c r="F21" s="21"/>
      <c r="G21" s="21"/>
      <c r="H21" s="21"/>
      <c r="I21" s="21"/>
      <c r="J21" s="21"/>
      <c r="K21" s="21"/>
      <c r="L21" s="21"/>
      <c r="M21" s="21"/>
      <c r="N21" s="155"/>
    </row>
    <row r="22" spans="1:15" s="123" customFormat="1" ht="18.95" customHeight="1">
      <c r="A22" s="863" t="s">
        <v>776</v>
      </c>
      <c r="B22" s="864"/>
      <c r="C22" s="141" t="s">
        <v>599</v>
      </c>
      <c r="D22" s="21"/>
      <c r="E22" s="21"/>
      <c r="F22" s="21"/>
      <c r="G22" s="21"/>
      <c r="H22" s="21"/>
      <c r="I22" s="21"/>
      <c r="J22" s="21"/>
      <c r="K22" s="21"/>
      <c r="L22" s="21"/>
      <c r="M22" s="21"/>
      <c r="N22" s="155"/>
    </row>
    <row r="23" spans="1:15" s="123" customFormat="1" ht="17.25" customHeight="1">
      <c r="A23" s="863" t="s">
        <v>777</v>
      </c>
      <c r="B23" s="864"/>
      <c r="C23" s="141" t="s">
        <v>601</v>
      </c>
      <c r="D23" s="21"/>
      <c r="E23" s="21"/>
      <c r="F23" s="21"/>
      <c r="G23" s="21"/>
      <c r="H23" s="21"/>
      <c r="I23" s="21"/>
      <c r="J23" s="21"/>
      <c r="K23" s="21"/>
      <c r="L23" s="21"/>
      <c r="M23" s="21"/>
      <c r="N23" s="156"/>
    </row>
    <row r="24" spans="1:15" s="150" customFormat="1" ht="17.25" customHeight="1">
      <c r="A24" s="1127" t="s">
        <v>602</v>
      </c>
      <c r="B24" s="1127"/>
      <c r="C24" s="1127"/>
      <c r="D24" s="1127"/>
      <c r="E24" s="1127"/>
      <c r="F24" s="1127"/>
      <c r="G24" s="1127"/>
      <c r="H24" s="1127"/>
      <c r="I24" s="1127"/>
      <c r="J24" s="1127"/>
      <c r="K24" s="1127"/>
      <c r="L24" s="1127"/>
      <c r="M24" s="1127"/>
      <c r="N24" s="1127"/>
    </row>
    <row r="25" spans="1:15" ht="57">
      <c r="A25" s="656"/>
      <c r="B25" s="657"/>
      <c r="C25" s="657"/>
      <c r="D25" s="657"/>
      <c r="E25" s="657"/>
      <c r="F25" s="657"/>
      <c r="G25" s="657"/>
      <c r="H25" s="657"/>
      <c r="I25" s="657"/>
      <c r="J25" s="657"/>
      <c r="K25" s="657"/>
      <c r="L25" s="657"/>
      <c r="M25" s="657"/>
      <c r="N25" s="658"/>
      <c r="O25" s="264" t="s">
        <v>551</v>
      </c>
    </row>
    <row r="26" spans="1:15" s="150" customFormat="1" ht="17.25" customHeight="1">
      <c r="A26" s="723" t="s">
        <v>603</v>
      </c>
      <c r="B26" s="724"/>
      <c r="C26" s="724"/>
      <c r="D26" s="724"/>
      <c r="E26" s="724"/>
      <c r="F26" s="724"/>
      <c r="G26" s="724"/>
      <c r="H26" s="724"/>
      <c r="I26" s="724"/>
      <c r="J26" s="724"/>
      <c r="K26" s="724"/>
      <c r="L26" s="724"/>
      <c r="M26" s="724"/>
      <c r="N26" s="724"/>
    </row>
    <row r="27" spans="1:15" ht="63" customHeight="1">
      <c r="A27" s="726" t="s">
        <v>1072</v>
      </c>
      <c r="B27" s="727"/>
      <c r="C27" s="727"/>
      <c r="D27" s="727"/>
      <c r="E27" s="727"/>
      <c r="F27" s="727"/>
      <c r="G27" s="727"/>
      <c r="H27" s="727"/>
      <c r="I27" s="727"/>
      <c r="J27" s="727"/>
      <c r="K27" s="727"/>
      <c r="L27" s="727"/>
      <c r="M27" s="727"/>
      <c r="N27" s="728"/>
    </row>
    <row r="28" spans="1:15">
      <c r="A28" s="788" t="s">
        <v>887</v>
      </c>
      <c r="B28" s="789"/>
      <c r="C28" s="789"/>
      <c r="D28" s="789"/>
      <c r="E28" s="789"/>
      <c r="F28" s="789"/>
      <c r="G28" s="789"/>
      <c r="H28" s="789"/>
      <c r="I28" s="130"/>
      <c r="J28" s="130"/>
      <c r="K28" s="130"/>
      <c r="L28" s="130"/>
      <c r="M28" s="130"/>
      <c r="N28" s="131"/>
    </row>
    <row r="29" spans="1:15">
      <c r="A29" s="780" t="s">
        <v>919</v>
      </c>
      <c r="B29" s="781"/>
      <c r="C29" s="781"/>
      <c r="D29" s="781"/>
      <c r="E29" s="781"/>
      <c r="F29" s="781"/>
      <c r="G29" s="781"/>
      <c r="H29" s="781"/>
      <c r="I29" s="781"/>
      <c r="J29" s="781"/>
      <c r="K29" s="781"/>
      <c r="L29" s="781"/>
      <c r="M29" s="781"/>
      <c r="N29" s="782"/>
    </row>
    <row r="30" spans="1:15">
      <c r="A30" s="788" t="s">
        <v>889</v>
      </c>
      <c r="B30" s="789"/>
      <c r="C30" s="789"/>
      <c r="D30" s="789"/>
      <c r="E30" s="789"/>
      <c r="F30" s="789"/>
      <c r="G30" s="789"/>
      <c r="H30" s="789"/>
      <c r="I30" s="789"/>
      <c r="J30" s="789"/>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42" t="s">
        <v>1073</v>
      </c>
      <c r="B1" s="1043"/>
      <c r="C1" s="1043"/>
      <c r="D1" s="1043"/>
      <c r="E1" s="1044"/>
      <c r="F1" s="103" t="s">
        <v>557</v>
      </c>
    </row>
    <row r="2" spans="1:6" ht="16.5" customHeight="1">
      <c r="A2" s="1010" t="s">
        <v>749</v>
      </c>
      <c r="B2" s="1011"/>
      <c r="C2" s="1011"/>
      <c r="D2" s="1011"/>
      <c r="E2" s="1012"/>
    </row>
    <row r="3" spans="1:6" s="268" customFormat="1" ht="18" customHeight="1">
      <c r="A3" s="992" t="s">
        <v>1074</v>
      </c>
      <c r="B3" s="993"/>
      <c r="C3" s="993"/>
      <c r="D3" s="993"/>
      <c r="E3" s="994"/>
    </row>
    <row r="4" spans="1:6" ht="16.5" customHeight="1">
      <c r="A4" s="1010" t="s">
        <v>560</v>
      </c>
      <c r="B4" s="1011"/>
      <c r="C4" s="1011"/>
      <c r="D4" s="1011"/>
      <c r="E4" s="1012"/>
    </row>
    <row r="5" spans="1:6" ht="71.25">
      <c r="A5" s="813"/>
      <c r="B5" s="814"/>
      <c r="C5" s="814"/>
      <c r="D5" s="814"/>
      <c r="E5" s="815"/>
      <c r="F5" s="376" t="s">
        <v>555</v>
      </c>
    </row>
    <row r="6" spans="1:6" s="312" customFormat="1" ht="20.25" customHeight="1">
      <c r="A6" s="848" t="s">
        <v>750</v>
      </c>
      <c r="B6" s="849"/>
      <c r="C6" s="849"/>
      <c r="D6" s="43"/>
      <c r="E6" s="44"/>
    </row>
    <row r="7" spans="1:6" ht="45" customHeight="1">
      <c r="A7" s="981" t="s">
        <v>605</v>
      </c>
      <c r="B7" s="953"/>
      <c r="C7" s="318" t="str">
        <f>'SURVEY COVER SHEET'!D4&amp;", "&amp;'SURVEY COVER SHEET'!D2</f>
        <v>On-Site, Welfare Park, Goldethorpe</v>
      </c>
      <c r="D7" s="227" t="s">
        <v>563</v>
      </c>
      <c r="E7" s="318" t="str">
        <f>'SURVEY COVER SHEET'!B2&amp;", "&amp;'SURVEY COVER SHEET'!B4</f>
        <v>3.07.24, Ruth Highley BSc (Hons) MBiol Assistant Ecologist</v>
      </c>
    </row>
    <row r="8" spans="1:6" ht="45">
      <c r="A8" s="981" t="s">
        <v>564</v>
      </c>
      <c r="B8" s="953"/>
      <c r="C8" s="318" t="str">
        <f>'SURVEY COVER SHEET'!B3&amp;", "&amp;'SURVEY COVER SHEET'!A7</f>
        <v>Dry and sunny, Any limitations</v>
      </c>
      <c r="D8" s="228" t="s">
        <v>565</v>
      </c>
      <c r="E8" s="318">
        <f>'SURVEY COVER SHEET'!B5</f>
        <v>7734</v>
      </c>
    </row>
    <row r="9" spans="1:6" ht="57.6" customHeight="1">
      <c r="A9" s="981" t="s">
        <v>566</v>
      </c>
      <c r="B9" s="953"/>
      <c r="C9" s="318"/>
      <c r="D9" s="227" t="s">
        <v>567</v>
      </c>
      <c r="E9" s="318"/>
    </row>
    <row r="10" spans="1:6" ht="31.5" customHeight="1">
      <c r="A10" s="1010" t="s">
        <v>568</v>
      </c>
      <c r="B10" s="1011"/>
      <c r="C10" s="1012"/>
      <c r="D10" s="313" t="s">
        <v>569</v>
      </c>
      <c r="E10" s="298" t="s">
        <v>570</v>
      </c>
    </row>
    <row r="11" spans="1:6" s="268" customFormat="1" ht="71.25">
      <c r="A11" s="299" t="s">
        <v>571</v>
      </c>
      <c r="B11" s="626" t="s">
        <v>1075</v>
      </c>
      <c r="C11" s="1014"/>
      <c r="D11" s="12"/>
      <c r="E11" s="12"/>
      <c r="F11" s="378" t="s">
        <v>555</v>
      </c>
    </row>
    <row r="12" spans="1:6" s="268" customFormat="1" ht="153.75" customHeight="1">
      <c r="A12" s="299" t="s">
        <v>574</v>
      </c>
      <c r="B12" s="626" t="s">
        <v>1076</v>
      </c>
      <c r="C12" s="1014"/>
      <c r="D12" s="12"/>
      <c r="E12" s="12"/>
      <c r="F12" s="378" t="s">
        <v>608</v>
      </c>
    </row>
    <row r="13" spans="1:6" s="268" customFormat="1" ht="71.25">
      <c r="A13" s="299" t="s">
        <v>577</v>
      </c>
      <c r="B13" s="626" t="s">
        <v>1077</v>
      </c>
      <c r="C13" s="1014"/>
      <c r="D13" s="12"/>
      <c r="E13" s="12"/>
      <c r="F13" s="378" t="s">
        <v>555</v>
      </c>
    </row>
    <row r="14" spans="1:6" s="268" customFormat="1" ht="71.25">
      <c r="A14" s="299" t="s">
        <v>579</v>
      </c>
      <c r="B14" s="626" t="s">
        <v>1078</v>
      </c>
      <c r="C14" s="1014"/>
      <c r="D14" s="12"/>
      <c r="E14" s="12"/>
      <c r="F14" s="378" t="s">
        <v>555</v>
      </c>
    </row>
    <row r="15" spans="1:6" s="268" customFormat="1" ht="64.5" customHeight="1">
      <c r="A15" s="299" t="s">
        <v>755</v>
      </c>
      <c r="B15" s="626" t="s">
        <v>1079</v>
      </c>
      <c r="C15" s="1014"/>
      <c r="D15" s="12"/>
      <c r="E15" s="12"/>
      <c r="F15" s="378" t="s">
        <v>551</v>
      </c>
    </row>
    <row r="16" spans="1:6" s="268" customFormat="1" ht="69" customHeight="1">
      <c r="A16" s="299" t="s">
        <v>583</v>
      </c>
      <c r="B16" s="626" t="s">
        <v>1080</v>
      </c>
      <c r="C16" s="1014"/>
      <c r="D16" s="12"/>
      <c r="E16" s="12"/>
      <c r="F16" s="378" t="s">
        <v>551</v>
      </c>
    </row>
    <row r="17" spans="1:6" s="268" customFormat="1" ht="58.5" customHeight="1">
      <c r="A17" s="299" t="s">
        <v>586</v>
      </c>
      <c r="B17" s="626" t="s">
        <v>1081</v>
      </c>
      <c r="C17" s="1014"/>
      <c r="D17" s="12"/>
      <c r="E17" s="12"/>
      <c r="F17" s="378" t="s">
        <v>551</v>
      </c>
    </row>
    <row r="18" spans="1:6" s="268" customFormat="1" ht="57">
      <c r="A18" s="299" t="s">
        <v>589</v>
      </c>
      <c r="B18" s="626" t="s">
        <v>1082</v>
      </c>
      <c r="C18" s="1014"/>
      <c r="D18" s="12"/>
      <c r="E18" s="12"/>
      <c r="F18" s="378" t="s">
        <v>551</v>
      </c>
    </row>
    <row r="19" spans="1:6" ht="25.5" customHeight="1">
      <c r="A19" s="1133" t="s">
        <v>1083</v>
      </c>
      <c r="B19" s="1133"/>
      <c r="C19" s="1133"/>
      <c r="D19" s="46"/>
      <c r="E19" s="12"/>
    </row>
    <row r="20" spans="1:6" ht="23.25" customHeight="1">
      <c r="A20" s="1133" t="s">
        <v>592</v>
      </c>
      <c r="B20" s="1133"/>
      <c r="C20" s="1133"/>
      <c r="D20" s="46"/>
      <c r="E20" s="12"/>
    </row>
    <row r="21" spans="1:6" ht="30.75" customHeight="1">
      <c r="A21" s="995" t="s">
        <v>593</v>
      </c>
      <c r="B21" s="997"/>
      <c r="C21" s="298" t="s">
        <v>594</v>
      </c>
      <c r="D21" s="314" t="s">
        <v>609</v>
      </c>
      <c r="E21" s="315"/>
    </row>
    <row r="22" spans="1:6" s="268" customFormat="1" ht="49.5" customHeight="1">
      <c r="A22" s="626" t="s">
        <v>1084</v>
      </c>
      <c r="B22" s="1014"/>
      <c r="C22" s="299" t="s">
        <v>597</v>
      </c>
      <c r="D22" s="12"/>
      <c r="E22" s="316"/>
    </row>
    <row r="23" spans="1:6" s="268" customFormat="1" ht="60.75" customHeight="1">
      <c r="A23" s="626" t="s">
        <v>1085</v>
      </c>
      <c r="B23" s="1014"/>
      <c r="C23" s="299" t="s">
        <v>599</v>
      </c>
      <c r="D23" s="12"/>
      <c r="E23" s="316"/>
    </row>
    <row r="24" spans="1:6" s="268" customFormat="1" ht="30.6" customHeight="1">
      <c r="A24" s="626" t="s">
        <v>1086</v>
      </c>
      <c r="B24" s="1014"/>
      <c r="C24" s="299" t="s">
        <v>601</v>
      </c>
      <c r="D24" s="12"/>
      <c r="E24" s="317"/>
    </row>
    <row r="25" spans="1:6" ht="14.25" customHeight="1">
      <c r="A25" s="1131" t="s">
        <v>602</v>
      </c>
      <c r="B25" s="972"/>
      <c r="C25" s="972"/>
      <c r="D25" s="972"/>
      <c r="E25" s="1132"/>
    </row>
    <row r="26" spans="1:6" ht="71.25">
      <c r="A26" s="813"/>
      <c r="B26" s="814"/>
      <c r="C26" s="814"/>
      <c r="D26" s="814"/>
      <c r="E26" s="815"/>
      <c r="F26" s="376" t="s">
        <v>555</v>
      </c>
    </row>
    <row r="27" spans="1:6" ht="12.75" customHeight="1">
      <c r="A27" s="1010" t="s">
        <v>603</v>
      </c>
      <c r="B27" s="1011"/>
      <c r="C27" s="1011"/>
      <c r="D27" s="1011"/>
      <c r="E27" s="1012"/>
    </row>
    <row r="28" spans="1:6" ht="15">
      <c r="A28" s="889" t="s">
        <v>918</v>
      </c>
      <c r="B28" s="890"/>
      <c r="C28" s="890"/>
      <c r="D28" s="890"/>
      <c r="E28" s="891"/>
    </row>
    <row r="29" spans="1:6">
      <c r="A29" s="788" t="s">
        <v>887</v>
      </c>
      <c r="B29" s="789"/>
      <c r="C29" s="789"/>
      <c r="D29" s="789"/>
      <c r="E29" s="1126"/>
    </row>
    <row r="30" spans="1:6" s="268" customFormat="1">
      <c r="A30" s="780" t="s">
        <v>919</v>
      </c>
      <c r="B30" s="781"/>
      <c r="C30" s="781"/>
      <c r="D30" s="781"/>
      <c r="E30" s="782"/>
    </row>
    <row r="31" spans="1:6">
      <c r="A31" s="788" t="s">
        <v>889</v>
      </c>
      <c r="B31" s="789"/>
      <c r="C31" s="789"/>
      <c r="D31" s="789"/>
      <c r="E31" s="1126"/>
    </row>
    <row r="32" spans="1:6" ht="132.75" customHeight="1">
      <c r="A32" s="625" t="s">
        <v>1087</v>
      </c>
      <c r="B32" s="701"/>
      <c r="C32" s="701"/>
      <c r="D32" s="701"/>
      <c r="E32" s="702"/>
    </row>
  </sheetData>
  <sheetProtection algorithmName="SHA-512" hashValue="pvA4fbhqauLgVW4tvFeDJBHnStS/klugSFGeJZFDD/CaLQlXEhXYNsXQZvmWd9QEtpy3Cfs4zyL+WwEQlS8Eew==" saltValue="qDlHY7PzVRB4vhCs4o1OHA=="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D5" sqref="D5"/>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0" t="s">
        <v>532</v>
      </c>
      <c r="B1" s="631"/>
      <c r="C1" s="631"/>
      <c r="D1" s="632"/>
      <c r="E1" s="9"/>
    </row>
    <row r="2" spans="1:6" ht="45" customHeight="1">
      <c r="A2" s="11" t="s">
        <v>533</v>
      </c>
      <c r="B2" s="12" t="s">
        <v>1334</v>
      </c>
      <c r="C2" s="11" t="s">
        <v>534</v>
      </c>
      <c r="D2" s="12" t="s">
        <v>1335</v>
      </c>
    </row>
    <row r="3" spans="1:6" ht="44.25" customHeight="1">
      <c r="A3" s="11" t="s">
        <v>535</v>
      </c>
      <c r="B3" s="12" t="s">
        <v>1336</v>
      </c>
      <c r="C3" s="13" t="s">
        <v>536</v>
      </c>
      <c r="D3" s="12" t="s">
        <v>1335</v>
      </c>
    </row>
    <row r="4" spans="1:6" ht="44.25" customHeight="1">
      <c r="A4" s="11" t="s">
        <v>537</v>
      </c>
      <c r="B4" s="12" t="s">
        <v>1337</v>
      </c>
      <c r="C4" s="11" t="s">
        <v>538</v>
      </c>
      <c r="D4" s="12" t="s">
        <v>1338</v>
      </c>
    </row>
    <row r="5" spans="1:6" ht="64.5" customHeight="1">
      <c r="A5" s="11" t="s">
        <v>539</v>
      </c>
      <c r="B5" s="12">
        <v>7734</v>
      </c>
      <c r="C5" s="13" t="s">
        <v>540</v>
      </c>
      <c r="D5" s="12"/>
    </row>
    <row r="6" spans="1:6" ht="15">
      <c r="A6" s="630" t="s">
        <v>541</v>
      </c>
      <c r="B6" s="631"/>
      <c r="C6" s="631"/>
      <c r="D6" s="632"/>
      <c r="F6" s="14"/>
    </row>
    <row r="7" spans="1:6" ht="114.6" customHeight="1">
      <c r="A7" s="633" t="s">
        <v>1333</v>
      </c>
      <c r="B7" s="634"/>
      <c r="C7" s="634"/>
      <c r="D7" s="635"/>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42" t="s">
        <v>1073</v>
      </c>
      <c r="B1" s="1043"/>
      <c r="C1" s="1043"/>
      <c r="D1" s="1043"/>
      <c r="E1" s="1043"/>
      <c r="F1" s="1043"/>
      <c r="G1" s="1043"/>
      <c r="H1" s="1043"/>
      <c r="I1" s="1043"/>
      <c r="J1" s="1043"/>
      <c r="K1" s="1043"/>
      <c r="L1" s="1043"/>
      <c r="M1" s="1043"/>
      <c r="N1" s="1044"/>
      <c r="O1" s="149" t="s">
        <v>557</v>
      </c>
    </row>
    <row r="2" spans="1:15" ht="15">
      <c r="A2" s="1010" t="s">
        <v>749</v>
      </c>
      <c r="B2" s="1011"/>
      <c r="C2" s="1011"/>
      <c r="D2" s="1011"/>
      <c r="E2" s="1011"/>
      <c r="F2" s="1011"/>
      <c r="G2" s="1011"/>
      <c r="H2" s="1011"/>
      <c r="I2" s="1011"/>
      <c r="J2" s="1011"/>
      <c r="K2" s="1011"/>
      <c r="L2" s="1011"/>
      <c r="M2" s="1011"/>
      <c r="N2" s="1012"/>
    </row>
    <row r="3" spans="1:15" s="268" customFormat="1" ht="18" customHeight="1">
      <c r="A3" s="992" t="s">
        <v>1074</v>
      </c>
      <c r="B3" s="993"/>
      <c r="C3" s="993"/>
      <c r="D3" s="993"/>
      <c r="E3" s="993"/>
      <c r="F3" s="993"/>
      <c r="G3" s="993"/>
      <c r="H3" s="993"/>
      <c r="I3" s="993"/>
      <c r="J3" s="993"/>
      <c r="K3" s="993"/>
      <c r="L3" s="993"/>
      <c r="M3" s="993"/>
      <c r="N3" s="994"/>
    </row>
    <row r="4" spans="1:15" ht="16.5" customHeight="1">
      <c r="A4" s="1010" t="s">
        <v>560</v>
      </c>
      <c r="B4" s="1011"/>
      <c r="C4" s="1011"/>
      <c r="D4" s="1011"/>
      <c r="E4" s="1011"/>
      <c r="F4" s="1011"/>
      <c r="G4" s="1011"/>
      <c r="H4" s="1011"/>
      <c r="I4" s="1011"/>
      <c r="J4" s="1011"/>
      <c r="K4" s="1011"/>
      <c r="L4" s="1011"/>
      <c r="M4" s="1011"/>
      <c r="N4" s="1012"/>
    </row>
    <row r="5" spans="1:15" ht="71.25">
      <c r="A5" s="813"/>
      <c r="B5" s="814"/>
      <c r="C5" s="814"/>
      <c r="D5" s="814"/>
      <c r="E5" s="814"/>
      <c r="F5" s="814"/>
      <c r="G5" s="814"/>
      <c r="H5" s="814"/>
      <c r="I5" s="814"/>
      <c r="J5" s="814"/>
      <c r="K5" s="814"/>
      <c r="L5" s="814"/>
      <c r="M5" s="814"/>
      <c r="N5" s="815"/>
      <c r="O5" s="376" t="s">
        <v>555</v>
      </c>
    </row>
    <row r="6" spans="1:15" s="312" customFormat="1" ht="17.25" customHeight="1">
      <c r="A6" s="848" t="s">
        <v>750</v>
      </c>
      <c r="B6" s="849"/>
      <c r="C6" s="43"/>
      <c r="D6" s="43"/>
      <c r="E6" s="43"/>
      <c r="F6" s="43"/>
      <c r="G6" s="43"/>
      <c r="H6" s="43"/>
      <c r="I6" s="43"/>
      <c r="J6" s="43"/>
      <c r="K6" s="43"/>
      <c r="L6" s="43"/>
      <c r="M6" s="43"/>
      <c r="N6" s="44"/>
    </row>
    <row r="7" spans="1:15" ht="49.5" customHeight="1">
      <c r="A7" s="1024" t="s">
        <v>605</v>
      </c>
      <c r="B7" s="1025"/>
      <c r="C7" s="1139" t="str">
        <f>'SURVEY COVER SHEET'!D4&amp;", "&amp;'SURVEY COVER SHEET'!D2</f>
        <v>On-Site, Welfare Park, Goldethorpe</v>
      </c>
      <c r="D7" s="981" t="s">
        <v>563</v>
      </c>
      <c r="E7" s="953"/>
      <c r="F7" s="633" t="str">
        <f>'SURVEY COVER SHEET'!B2&amp;", "&amp;'SURVEY COVER SHEET'!B4</f>
        <v>3.07.24, Ruth Highley BSc (Hons) MBiol Assistant Ecologist</v>
      </c>
      <c r="G7" s="634"/>
      <c r="H7" s="634"/>
      <c r="I7" s="634"/>
      <c r="J7" s="634"/>
      <c r="K7" s="634"/>
      <c r="L7" s="634"/>
      <c r="M7" s="634"/>
      <c r="N7" s="635"/>
    </row>
    <row r="8" spans="1:15" ht="60.75" customHeight="1">
      <c r="A8" s="1026"/>
      <c r="B8" s="1027"/>
      <c r="C8" s="1140"/>
      <c r="D8" s="981" t="s">
        <v>565</v>
      </c>
      <c r="E8" s="953"/>
      <c r="F8" s="633">
        <f>'SURVEY COVER SHEET'!B5</f>
        <v>7734</v>
      </c>
      <c r="G8" s="634"/>
      <c r="H8" s="634"/>
      <c r="I8" s="634"/>
      <c r="J8" s="634"/>
      <c r="K8" s="634"/>
      <c r="L8" s="634"/>
      <c r="M8" s="634"/>
      <c r="N8" s="635"/>
    </row>
    <row r="9" spans="1:15" ht="19.5" customHeight="1">
      <c r="A9" s="937" t="s">
        <v>564</v>
      </c>
      <c r="B9" s="937"/>
      <c r="C9" s="1138" t="str">
        <f>'SURVEY COVER SHEET'!B3&amp;", "&amp;'SURVEY COVER SHEET'!A7</f>
        <v>Dry and sunny, Any limitations</v>
      </c>
      <c r="D9" s="981" t="s">
        <v>567</v>
      </c>
      <c r="E9" s="982"/>
      <c r="F9" s="982"/>
      <c r="G9" s="982"/>
      <c r="H9" s="982"/>
      <c r="I9" s="982"/>
      <c r="J9" s="982"/>
      <c r="K9" s="982"/>
      <c r="L9" s="982"/>
      <c r="M9" s="953"/>
      <c r="N9" s="1141"/>
    </row>
    <row r="10" spans="1:15" ht="38.25" customHeight="1">
      <c r="A10" s="937"/>
      <c r="B10" s="937"/>
      <c r="C10" s="1138"/>
      <c r="D10" s="260"/>
      <c r="E10" s="12"/>
      <c r="F10" s="12"/>
      <c r="G10" s="12"/>
      <c r="H10" s="12"/>
      <c r="I10" s="12"/>
      <c r="J10" s="12"/>
      <c r="K10" s="12"/>
      <c r="L10" s="12"/>
      <c r="M10" s="12"/>
      <c r="N10" s="1142"/>
    </row>
    <row r="11" spans="1:15" ht="18" customHeight="1">
      <c r="A11" s="937"/>
      <c r="B11" s="937"/>
      <c r="C11" s="1138"/>
      <c r="D11" s="981" t="s">
        <v>566</v>
      </c>
      <c r="E11" s="982"/>
      <c r="F11" s="982"/>
      <c r="G11" s="982"/>
      <c r="H11" s="982"/>
      <c r="I11" s="982"/>
      <c r="J11" s="982"/>
      <c r="K11" s="982"/>
      <c r="L11" s="982"/>
      <c r="M11" s="953"/>
      <c r="N11" s="1142"/>
    </row>
    <row r="12" spans="1:15" ht="40.5" customHeight="1">
      <c r="A12" s="1021" t="s">
        <v>568</v>
      </c>
      <c r="B12" s="1022"/>
      <c r="C12" s="1137"/>
      <c r="D12" s="12"/>
      <c r="E12" s="12"/>
      <c r="F12" s="12"/>
      <c r="G12" s="12"/>
      <c r="H12" s="12"/>
      <c r="I12" s="12"/>
      <c r="J12" s="12"/>
      <c r="K12" s="12"/>
      <c r="L12" s="12"/>
      <c r="M12" s="12"/>
      <c r="N12" s="1143"/>
    </row>
    <row r="13" spans="1:15" ht="43.5" customHeight="1">
      <c r="A13" s="1050"/>
      <c r="B13" s="1051"/>
      <c r="C13" s="1052"/>
      <c r="D13" s="995" t="s">
        <v>569</v>
      </c>
      <c r="E13" s="996"/>
      <c r="F13" s="996"/>
      <c r="G13" s="996"/>
      <c r="H13" s="996"/>
      <c r="I13" s="996"/>
      <c r="J13" s="996"/>
      <c r="K13" s="996"/>
      <c r="L13" s="996"/>
      <c r="M13" s="997"/>
      <c r="N13" s="313" t="s">
        <v>570</v>
      </c>
    </row>
    <row r="14" spans="1:15" s="268" customFormat="1" ht="81" customHeight="1">
      <c r="A14" s="299" t="s">
        <v>571</v>
      </c>
      <c r="B14" s="626" t="s">
        <v>1075</v>
      </c>
      <c r="C14" s="1014"/>
      <c r="D14" s="12"/>
      <c r="E14" s="12"/>
      <c r="F14" s="12"/>
      <c r="G14" s="12"/>
      <c r="H14" s="12"/>
      <c r="I14" s="12"/>
      <c r="J14" s="12"/>
      <c r="K14" s="12"/>
      <c r="L14" s="12"/>
      <c r="M14" s="12"/>
      <c r="N14" s="12"/>
      <c r="O14" s="378" t="s">
        <v>555</v>
      </c>
    </row>
    <row r="15" spans="1:15" s="268" customFormat="1" ht="156" customHeight="1">
      <c r="A15" s="299" t="s">
        <v>574</v>
      </c>
      <c r="B15" s="626" t="s">
        <v>1076</v>
      </c>
      <c r="C15" s="1014"/>
      <c r="D15" s="12"/>
      <c r="E15" s="12"/>
      <c r="F15" s="12"/>
      <c r="G15" s="12"/>
      <c r="H15" s="12"/>
      <c r="I15" s="12"/>
      <c r="J15" s="12"/>
      <c r="K15" s="12"/>
      <c r="L15" s="12"/>
      <c r="M15" s="12"/>
      <c r="N15" s="12"/>
      <c r="O15" s="378" t="s">
        <v>608</v>
      </c>
    </row>
    <row r="16" spans="1:15" s="268" customFormat="1" ht="84" customHeight="1">
      <c r="A16" s="299" t="s">
        <v>577</v>
      </c>
      <c r="B16" s="626" t="s">
        <v>1077</v>
      </c>
      <c r="C16" s="1014"/>
      <c r="D16" s="12"/>
      <c r="E16" s="12"/>
      <c r="F16" s="12"/>
      <c r="G16" s="12"/>
      <c r="H16" s="12"/>
      <c r="I16" s="12"/>
      <c r="J16" s="12"/>
      <c r="K16" s="12"/>
      <c r="L16" s="12"/>
      <c r="M16" s="12"/>
      <c r="N16" s="12"/>
      <c r="O16" s="378" t="s">
        <v>555</v>
      </c>
    </row>
    <row r="17" spans="1:15" s="268" customFormat="1" ht="71.25">
      <c r="A17" s="299" t="s">
        <v>579</v>
      </c>
      <c r="B17" s="626" t="s">
        <v>1078</v>
      </c>
      <c r="C17" s="1014"/>
      <c r="D17" s="12"/>
      <c r="E17" s="12"/>
      <c r="F17" s="12"/>
      <c r="G17" s="12"/>
      <c r="H17" s="12"/>
      <c r="I17" s="12"/>
      <c r="J17" s="12"/>
      <c r="K17" s="12"/>
      <c r="L17" s="12"/>
      <c r="M17" s="12"/>
      <c r="N17" s="12"/>
      <c r="O17" s="378" t="s">
        <v>555</v>
      </c>
    </row>
    <row r="18" spans="1:15" s="268" customFormat="1" ht="86.25" customHeight="1">
      <c r="A18" s="299" t="s">
        <v>755</v>
      </c>
      <c r="B18" s="626" t="s">
        <v>1079</v>
      </c>
      <c r="C18" s="1014"/>
      <c r="D18" s="12"/>
      <c r="E18" s="12"/>
      <c r="F18" s="12"/>
      <c r="G18" s="12"/>
      <c r="H18" s="12"/>
      <c r="I18" s="12"/>
      <c r="J18" s="12"/>
      <c r="K18" s="12"/>
      <c r="L18" s="12"/>
      <c r="M18" s="12"/>
      <c r="N18" s="12"/>
      <c r="O18" s="378" t="s">
        <v>555</v>
      </c>
    </row>
    <row r="19" spans="1:15" s="268" customFormat="1" ht="77.25" customHeight="1">
      <c r="A19" s="299" t="s">
        <v>583</v>
      </c>
      <c r="B19" s="626" t="s">
        <v>1080</v>
      </c>
      <c r="C19" s="1014"/>
      <c r="D19" s="12"/>
      <c r="E19" s="12"/>
      <c r="F19" s="12"/>
      <c r="G19" s="12"/>
      <c r="H19" s="12"/>
      <c r="I19" s="12"/>
      <c r="J19" s="12"/>
      <c r="K19" s="12"/>
      <c r="L19" s="12"/>
      <c r="M19" s="12"/>
      <c r="N19" s="12"/>
      <c r="O19" s="378" t="s">
        <v>555</v>
      </c>
    </row>
    <row r="20" spans="1:15" s="268" customFormat="1" ht="78.75" customHeight="1">
      <c r="A20" s="299" t="s">
        <v>586</v>
      </c>
      <c r="B20" s="626" t="s">
        <v>1081</v>
      </c>
      <c r="C20" s="1014"/>
      <c r="D20" s="12"/>
      <c r="E20" s="12"/>
      <c r="F20" s="12"/>
      <c r="G20" s="12"/>
      <c r="H20" s="12"/>
      <c r="I20" s="12"/>
      <c r="J20" s="12"/>
      <c r="K20" s="12"/>
      <c r="L20" s="12"/>
      <c r="M20" s="12"/>
      <c r="N20" s="12"/>
      <c r="O20" s="378" t="s">
        <v>555</v>
      </c>
    </row>
    <row r="21" spans="1:15" s="268" customFormat="1" ht="71.25">
      <c r="A21" s="299" t="s">
        <v>589</v>
      </c>
      <c r="B21" s="626" t="s">
        <v>1082</v>
      </c>
      <c r="C21" s="1014"/>
      <c r="D21" s="12"/>
      <c r="E21" s="12"/>
      <c r="F21" s="12"/>
      <c r="G21" s="12"/>
      <c r="H21" s="12"/>
      <c r="I21" s="12"/>
      <c r="J21" s="12"/>
      <c r="K21" s="12"/>
      <c r="L21" s="12"/>
      <c r="M21" s="12"/>
      <c r="N21" s="12"/>
      <c r="O21" s="378" t="s">
        <v>555</v>
      </c>
    </row>
    <row r="22" spans="1:15" ht="22.5" customHeight="1">
      <c r="A22" s="1133" t="s">
        <v>1088</v>
      </c>
      <c r="B22" s="1133"/>
      <c r="C22" s="1133"/>
      <c r="D22" s="12"/>
      <c r="E22" s="12"/>
      <c r="F22" s="12"/>
      <c r="G22" s="12"/>
      <c r="H22" s="12"/>
      <c r="I22" s="12"/>
      <c r="J22" s="12"/>
      <c r="K22" s="12"/>
      <c r="L22" s="12"/>
      <c r="M22" s="12"/>
      <c r="N22" s="12"/>
    </row>
    <row r="23" spans="1:15" ht="19.5" customHeight="1">
      <c r="A23" s="1133" t="s">
        <v>592</v>
      </c>
      <c r="B23" s="1133"/>
      <c r="C23" s="1133"/>
      <c r="D23" s="12"/>
      <c r="E23" s="12"/>
      <c r="F23" s="12"/>
      <c r="G23" s="12"/>
      <c r="H23" s="12"/>
      <c r="I23" s="12"/>
      <c r="J23" s="12"/>
      <c r="K23" s="12"/>
      <c r="L23" s="12"/>
      <c r="M23" s="12"/>
      <c r="N23" s="12"/>
    </row>
    <row r="24" spans="1:15" ht="30.75" customHeight="1">
      <c r="A24" s="995" t="s">
        <v>593</v>
      </c>
      <c r="B24" s="997"/>
      <c r="C24" s="298" t="s">
        <v>594</v>
      </c>
      <c r="D24" s="1134" t="s">
        <v>609</v>
      </c>
      <c r="E24" s="1135"/>
      <c r="F24" s="1135"/>
      <c r="G24" s="1135"/>
      <c r="H24" s="1135"/>
      <c r="I24" s="1135"/>
      <c r="J24" s="1135"/>
      <c r="K24" s="1135"/>
      <c r="L24" s="1135"/>
      <c r="M24" s="1136"/>
      <c r="N24" s="319"/>
    </row>
    <row r="25" spans="1:15" s="268" customFormat="1" ht="30" customHeight="1">
      <c r="A25" s="626" t="s">
        <v>1084</v>
      </c>
      <c r="B25" s="1014"/>
      <c r="C25" s="299" t="s">
        <v>597</v>
      </c>
      <c r="D25" s="12"/>
      <c r="E25" s="12"/>
      <c r="F25" s="12"/>
      <c r="G25" s="12"/>
      <c r="H25" s="12"/>
      <c r="I25" s="12"/>
      <c r="J25" s="12"/>
      <c r="K25" s="12"/>
      <c r="L25" s="12"/>
      <c r="M25" s="12"/>
      <c r="N25" s="320"/>
    </row>
    <row r="26" spans="1:15" s="268" customFormat="1" ht="59.25" customHeight="1">
      <c r="A26" s="626" t="s">
        <v>1085</v>
      </c>
      <c r="B26" s="1014"/>
      <c r="C26" s="299" t="s">
        <v>599</v>
      </c>
      <c r="D26" s="12"/>
      <c r="E26" s="12"/>
      <c r="F26" s="12"/>
      <c r="G26" s="12"/>
      <c r="H26" s="12"/>
      <c r="I26" s="12"/>
      <c r="J26" s="12"/>
      <c r="K26" s="12"/>
      <c r="L26" s="12"/>
      <c r="M26" s="12"/>
      <c r="N26" s="320"/>
      <c r="O26" s="516"/>
    </row>
    <row r="27" spans="1:15" s="268" customFormat="1" ht="21.75" customHeight="1">
      <c r="A27" s="626" t="s">
        <v>1086</v>
      </c>
      <c r="B27" s="1014"/>
      <c r="C27" s="299" t="s">
        <v>601</v>
      </c>
      <c r="D27" s="12"/>
      <c r="E27" s="12"/>
      <c r="F27" s="12"/>
      <c r="G27" s="12"/>
      <c r="H27" s="12"/>
      <c r="I27" s="12"/>
      <c r="J27" s="12"/>
      <c r="K27" s="12"/>
      <c r="L27" s="12"/>
      <c r="M27" s="12"/>
      <c r="N27" s="321"/>
    </row>
    <row r="28" spans="1:15" ht="19.5" customHeight="1">
      <c r="A28" s="1131" t="s">
        <v>602</v>
      </c>
      <c r="B28" s="972"/>
      <c r="C28" s="972"/>
      <c r="D28" s="972"/>
      <c r="E28" s="972"/>
      <c r="F28" s="972"/>
      <c r="G28" s="972"/>
      <c r="H28" s="972"/>
      <c r="I28" s="972"/>
      <c r="J28" s="972"/>
      <c r="K28" s="972"/>
      <c r="L28" s="972"/>
      <c r="M28" s="972"/>
      <c r="N28" s="1132"/>
    </row>
    <row r="29" spans="1:15" ht="85.5">
      <c r="A29" s="813"/>
      <c r="B29" s="814"/>
      <c r="C29" s="814"/>
      <c r="D29" s="814"/>
      <c r="E29" s="814"/>
      <c r="F29" s="814"/>
      <c r="G29" s="814"/>
      <c r="H29" s="814"/>
      <c r="I29" s="814"/>
      <c r="J29" s="814"/>
      <c r="K29" s="814"/>
      <c r="L29" s="814"/>
      <c r="M29" s="814"/>
      <c r="N29" s="815"/>
      <c r="O29" s="376" t="s">
        <v>576</v>
      </c>
    </row>
    <row r="30" spans="1:15" ht="12.75" customHeight="1">
      <c r="A30" s="1010" t="s">
        <v>603</v>
      </c>
      <c r="B30" s="1011"/>
      <c r="C30" s="1011"/>
      <c r="D30" s="1011"/>
      <c r="E30" s="1011"/>
      <c r="F30" s="1011"/>
      <c r="G30" s="1011"/>
      <c r="H30" s="1011"/>
      <c r="I30" s="1011"/>
      <c r="J30" s="1011"/>
      <c r="K30" s="1011"/>
      <c r="L30" s="1011"/>
      <c r="M30" s="1011"/>
      <c r="N30" s="1012"/>
    </row>
    <row r="31" spans="1:15" s="268" customFormat="1" ht="15">
      <c r="A31" s="889" t="s">
        <v>918</v>
      </c>
      <c r="B31" s="890"/>
      <c r="C31" s="890"/>
      <c r="D31" s="890"/>
      <c r="E31" s="890"/>
      <c r="F31" s="890"/>
      <c r="G31" s="890"/>
      <c r="H31" s="890"/>
      <c r="I31" s="890"/>
      <c r="J31" s="890"/>
      <c r="K31" s="890"/>
      <c r="L31" s="890"/>
      <c r="M31" s="890"/>
      <c r="N31" s="891"/>
    </row>
    <row r="32" spans="1:15">
      <c r="A32" s="788" t="s">
        <v>887</v>
      </c>
      <c r="B32" s="789"/>
      <c r="C32" s="789"/>
      <c r="D32" s="789"/>
      <c r="E32" s="789"/>
      <c r="F32" s="789"/>
      <c r="G32" s="789"/>
      <c r="N32" s="131"/>
    </row>
    <row r="33" spans="1:14" s="268" customFormat="1">
      <c r="A33" s="780" t="s">
        <v>919</v>
      </c>
      <c r="B33" s="781"/>
      <c r="C33" s="781"/>
      <c r="D33" s="781"/>
      <c r="E33" s="781"/>
      <c r="F33" s="781"/>
      <c r="G33" s="781"/>
      <c r="H33" s="781"/>
      <c r="I33" s="781"/>
      <c r="J33" s="781"/>
      <c r="K33" s="781"/>
      <c r="L33" s="781"/>
      <c r="M33" s="781"/>
      <c r="N33" s="782"/>
    </row>
    <row r="34" spans="1:14">
      <c r="A34" s="788" t="s">
        <v>889</v>
      </c>
      <c r="B34" s="789"/>
      <c r="C34" s="789"/>
      <c r="D34" s="789"/>
      <c r="E34" s="789"/>
      <c r="F34" s="789"/>
      <c r="G34" s="789"/>
      <c r="H34" s="789"/>
      <c r="N34" s="131"/>
    </row>
    <row r="35" spans="1:14" ht="123.75" customHeight="1">
      <c r="A35" s="625" t="s">
        <v>1089</v>
      </c>
      <c r="B35" s="701"/>
      <c r="C35" s="701"/>
      <c r="D35" s="701"/>
      <c r="E35" s="701"/>
      <c r="F35" s="701"/>
      <c r="G35" s="701"/>
      <c r="H35" s="701"/>
      <c r="I35" s="701"/>
      <c r="J35" s="701"/>
      <c r="K35" s="701"/>
      <c r="L35" s="701"/>
      <c r="M35" s="701"/>
      <c r="N35" s="702"/>
    </row>
  </sheetData>
  <sheetProtection algorithmName="SHA-512" hashValue="VynQY0RmsdQ6TQ694OYTEq31OW+rbu3pK7Jh4Up0jsy/sZb4nW1lkdxSfPy+OFY7aNdU8qc/1XQQnmhx+VO+Xw==" saltValue="u2pZkCoJO7W1QiS0pKXgvg=="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52" t="s">
        <v>1090</v>
      </c>
      <c r="B1" s="753"/>
      <c r="C1" s="753"/>
      <c r="D1" s="753"/>
      <c r="E1" s="754"/>
      <c r="F1" s="103" t="s">
        <v>557</v>
      </c>
    </row>
    <row r="2" spans="1:6" s="150" customFormat="1" ht="15" customHeight="1">
      <c r="A2" s="723" t="s">
        <v>730</v>
      </c>
      <c r="B2" s="724"/>
      <c r="C2" s="724"/>
      <c r="D2" s="724"/>
      <c r="E2" s="725"/>
    </row>
    <row r="3" spans="1:6" s="123" customFormat="1" ht="80.25" customHeight="1">
      <c r="A3" s="755" t="s">
        <v>1091</v>
      </c>
      <c r="B3" s="756"/>
      <c r="C3" s="756"/>
      <c r="D3" s="756"/>
      <c r="E3" s="757"/>
    </row>
    <row r="4" spans="1:6" s="150" customFormat="1" ht="15" customHeight="1">
      <c r="A4" s="723" t="s">
        <v>560</v>
      </c>
      <c r="B4" s="724"/>
      <c r="C4" s="724"/>
      <c r="D4" s="724"/>
      <c r="E4" s="725"/>
    </row>
    <row r="5" spans="1:6" ht="71.25">
      <c r="A5" s="656"/>
      <c r="B5" s="657"/>
      <c r="C5" s="657"/>
      <c r="D5" s="657"/>
      <c r="E5" s="658"/>
      <c r="F5" s="264" t="s">
        <v>555</v>
      </c>
    </row>
    <row r="6" spans="1:6" s="152" customFormat="1" ht="15.95" customHeight="1">
      <c r="A6" s="1149" t="s">
        <v>750</v>
      </c>
      <c r="B6" s="1150"/>
      <c r="C6" s="57"/>
      <c r="D6" s="57"/>
      <c r="E6" s="58"/>
    </row>
    <row r="7" spans="1:6" ht="32.25" customHeight="1">
      <c r="A7" s="981" t="s">
        <v>605</v>
      </c>
      <c r="B7" s="953"/>
      <c r="C7" s="157" t="str">
        <f>'SURVEY COVER SHEET'!D4&amp;", "&amp;'SURVEY COVER SHEET'!D2</f>
        <v>On-Site, Welfare Park, Goldethorpe</v>
      </c>
      <c r="D7" s="227" t="s">
        <v>563</v>
      </c>
      <c r="E7" s="157" t="str">
        <f>'SURVEY COVER SHEET'!B2&amp;", "&amp;'SURVEY COVER SHEET'!B4</f>
        <v>3.07.24, Ruth Highley BSc (Hons) MBiol Assistant Ecologist</v>
      </c>
    </row>
    <row r="8" spans="1:6" ht="88.5" customHeight="1">
      <c r="A8" s="981" t="s">
        <v>564</v>
      </c>
      <c r="B8" s="953"/>
      <c r="C8" s="157" t="str">
        <f>'SURVEY COVER SHEET'!B3&amp;", "&amp;'SURVEY COVER SHEET'!A7</f>
        <v>Dry and sunny, Any limitations</v>
      </c>
      <c r="D8" s="228" t="s">
        <v>565</v>
      </c>
      <c r="E8" s="157">
        <f>'SURVEY COVER SHEET'!B5</f>
        <v>7734</v>
      </c>
    </row>
    <row r="9" spans="1:6" ht="42.95" customHeight="1">
      <c r="A9" s="981" t="s">
        <v>566</v>
      </c>
      <c r="B9" s="953"/>
      <c r="C9" s="157"/>
      <c r="D9" s="227" t="s">
        <v>567</v>
      </c>
      <c r="E9" s="157"/>
    </row>
    <row r="10" spans="1:6" s="150" customFormat="1" ht="30.75" customHeight="1">
      <c r="A10" s="647" t="s">
        <v>568</v>
      </c>
      <c r="B10" s="648"/>
      <c r="C10" s="649"/>
      <c r="D10" s="306" t="s">
        <v>569</v>
      </c>
      <c r="E10" s="306" t="s">
        <v>570</v>
      </c>
    </row>
    <row r="11" spans="1:6" s="123" customFormat="1" ht="18" customHeight="1">
      <c r="A11" s="766" t="s">
        <v>1092</v>
      </c>
      <c r="B11" s="767"/>
      <c r="C11" s="767"/>
      <c r="D11" s="767"/>
      <c r="E11" s="768"/>
    </row>
    <row r="12" spans="1:6" s="123" customFormat="1" ht="71.25">
      <c r="A12" s="141" t="s">
        <v>1093</v>
      </c>
      <c r="B12" s="677" t="s">
        <v>1094</v>
      </c>
      <c r="C12" s="653"/>
      <c r="D12" s="21"/>
      <c r="E12" s="21"/>
      <c r="F12" s="197" t="s">
        <v>555</v>
      </c>
    </row>
    <row r="13" spans="1:6" s="123" customFormat="1" ht="71.25">
      <c r="A13" s="141" t="s">
        <v>574</v>
      </c>
      <c r="B13" s="677" t="s">
        <v>1095</v>
      </c>
      <c r="C13" s="653"/>
      <c r="D13" s="21"/>
      <c r="E13" s="21"/>
      <c r="F13" s="197" t="s">
        <v>555</v>
      </c>
    </row>
    <row r="14" spans="1:6" s="123" customFormat="1" ht="71.25">
      <c r="A14" s="141" t="s">
        <v>577</v>
      </c>
      <c r="B14" s="677" t="s">
        <v>1096</v>
      </c>
      <c r="C14" s="653"/>
      <c r="D14" s="21"/>
      <c r="E14" s="21"/>
      <c r="F14" s="197" t="s">
        <v>555</v>
      </c>
    </row>
    <row r="15" spans="1:6" s="123" customFormat="1" ht="57">
      <c r="A15" s="141" t="s">
        <v>579</v>
      </c>
      <c r="B15" s="677" t="s">
        <v>1097</v>
      </c>
      <c r="C15" s="653"/>
      <c r="D15" s="21"/>
      <c r="E15" s="21"/>
      <c r="F15" s="197" t="s">
        <v>551</v>
      </c>
    </row>
    <row r="16" spans="1:6" s="123" customFormat="1" ht="57">
      <c r="A16" s="141" t="s">
        <v>581</v>
      </c>
      <c r="B16" s="677" t="s">
        <v>1098</v>
      </c>
      <c r="C16" s="653"/>
      <c r="D16" s="21"/>
      <c r="E16" s="21"/>
      <c r="F16" s="197" t="s">
        <v>551</v>
      </c>
    </row>
    <row r="17" spans="1:6" s="123" customFormat="1" ht="57">
      <c r="A17" s="141" t="s">
        <v>583</v>
      </c>
      <c r="B17" s="677" t="s">
        <v>1099</v>
      </c>
      <c r="C17" s="653"/>
      <c r="D17" s="21"/>
      <c r="E17" s="21"/>
      <c r="F17" s="197" t="s">
        <v>551</v>
      </c>
    </row>
    <row r="18" spans="1:6" s="123" customFormat="1" ht="71.25">
      <c r="A18" s="141" t="s">
        <v>586</v>
      </c>
      <c r="B18" s="677" t="s">
        <v>1100</v>
      </c>
      <c r="C18" s="653"/>
      <c r="D18" s="157"/>
      <c r="E18" s="21"/>
      <c r="F18" s="197" t="s">
        <v>555</v>
      </c>
    </row>
    <row r="19" spans="1:6" s="123" customFormat="1" ht="16.5" customHeight="1">
      <c r="A19" s="1087" t="s">
        <v>1101</v>
      </c>
      <c r="B19" s="1148"/>
      <c r="C19" s="1148"/>
      <c r="D19" s="1148"/>
      <c r="E19" s="1088"/>
    </row>
    <row r="20" spans="1:6" s="123" customFormat="1" ht="71.25">
      <c r="A20" s="141" t="s">
        <v>589</v>
      </c>
      <c r="B20" s="677" t="s">
        <v>1102</v>
      </c>
      <c r="C20" s="653"/>
      <c r="D20" s="21"/>
      <c r="E20" s="21"/>
      <c r="F20" s="197" t="s">
        <v>555</v>
      </c>
    </row>
    <row r="21" spans="1:6" s="123" customFormat="1" ht="57">
      <c r="A21" s="141" t="s">
        <v>795</v>
      </c>
      <c r="B21" s="677" t="s">
        <v>1103</v>
      </c>
      <c r="C21" s="653"/>
      <c r="D21" s="21"/>
      <c r="E21" s="21"/>
      <c r="F21" s="197" t="s">
        <v>551</v>
      </c>
    </row>
    <row r="22" spans="1:6" s="150" customFormat="1" ht="24.75" customHeight="1">
      <c r="A22" s="839" t="s">
        <v>592</v>
      </c>
      <c r="B22" s="840"/>
      <c r="C22" s="841"/>
      <c r="D22" s="425"/>
      <c r="E22" s="21"/>
    </row>
    <row r="23" spans="1:6" s="150" customFormat="1" ht="15">
      <c r="A23" s="723" t="s">
        <v>656</v>
      </c>
      <c r="B23" s="725"/>
      <c r="C23" s="140" t="s">
        <v>594</v>
      </c>
      <c r="D23" s="153" t="s">
        <v>609</v>
      </c>
      <c r="E23" s="154"/>
    </row>
    <row r="24" spans="1:6" s="100" customFormat="1" ht="15">
      <c r="A24" s="1087" t="s">
        <v>1104</v>
      </c>
      <c r="B24" s="1148"/>
      <c r="C24" s="1148"/>
      <c r="D24" s="1088"/>
      <c r="E24" s="322"/>
    </row>
    <row r="25" spans="1:6" s="123" customFormat="1" ht="21" customHeight="1">
      <c r="A25" s="810" t="s">
        <v>1105</v>
      </c>
      <c r="B25" s="811"/>
      <c r="C25" s="141" t="s">
        <v>597</v>
      </c>
      <c r="D25" s="48"/>
      <c r="E25" s="155"/>
    </row>
    <row r="26" spans="1:6" s="123" customFormat="1" ht="21" customHeight="1">
      <c r="A26" s="810" t="s">
        <v>915</v>
      </c>
      <c r="B26" s="811"/>
      <c r="C26" s="141" t="s">
        <v>599</v>
      </c>
      <c r="D26" s="48"/>
      <c r="E26" s="155"/>
    </row>
    <row r="27" spans="1:6" s="123" customFormat="1" ht="17.25" customHeight="1">
      <c r="A27" s="808" t="s">
        <v>600</v>
      </c>
      <c r="B27" s="809"/>
      <c r="C27" s="141" t="s">
        <v>601</v>
      </c>
      <c r="D27" s="48"/>
      <c r="E27" s="155"/>
    </row>
    <row r="28" spans="1:6" s="100" customFormat="1" ht="15">
      <c r="A28" s="1087" t="s">
        <v>1106</v>
      </c>
      <c r="B28" s="1148"/>
      <c r="C28" s="1148"/>
      <c r="D28" s="1088"/>
      <c r="E28" s="322"/>
    </row>
    <row r="29" spans="1:6" s="123" customFormat="1" ht="18.75" customHeight="1">
      <c r="A29" s="810" t="s">
        <v>1107</v>
      </c>
      <c r="B29" s="811"/>
      <c r="C29" s="141" t="s">
        <v>597</v>
      </c>
      <c r="D29" s="48"/>
      <c r="E29" s="155"/>
    </row>
    <row r="30" spans="1:6" s="123" customFormat="1" ht="17.25" customHeight="1">
      <c r="A30" s="1147" t="s">
        <v>1108</v>
      </c>
      <c r="B30" s="1147"/>
      <c r="C30" s="141" t="s">
        <v>599</v>
      </c>
      <c r="D30" s="48"/>
      <c r="E30" s="155"/>
    </row>
    <row r="31" spans="1:6" s="123" customFormat="1" ht="18.95" customHeight="1">
      <c r="A31" s="808" t="s">
        <v>743</v>
      </c>
      <c r="B31" s="809"/>
      <c r="C31" s="141" t="s">
        <v>601</v>
      </c>
      <c r="D31" s="48"/>
      <c r="E31" s="156"/>
    </row>
    <row r="32" spans="1:6" s="150" customFormat="1" ht="19.5" customHeight="1">
      <c r="A32" s="1144" t="s">
        <v>602</v>
      </c>
      <c r="B32" s="1145"/>
      <c r="C32" s="1145"/>
      <c r="D32" s="1145"/>
      <c r="E32" s="1146"/>
    </row>
    <row r="33" spans="1:6" s="150" customFormat="1" ht="57">
      <c r="A33" s="720"/>
      <c r="B33" s="721"/>
      <c r="C33" s="721"/>
      <c r="D33" s="721"/>
      <c r="E33" s="722"/>
      <c r="F33" s="419" t="s">
        <v>551</v>
      </c>
    </row>
    <row r="34" spans="1:6" ht="90" customHeight="1">
      <c r="A34" s="740" t="s">
        <v>1109</v>
      </c>
      <c r="B34" s="741"/>
      <c r="C34" s="741"/>
      <c r="D34" s="741"/>
      <c r="E34" s="742"/>
    </row>
    <row r="35" spans="1:6">
      <c r="A35" s="788" t="s">
        <v>745</v>
      </c>
      <c r="B35" s="789"/>
      <c r="C35" s="789"/>
      <c r="E35" s="323"/>
    </row>
    <row r="36" spans="1:6" ht="105" customHeight="1">
      <c r="A36" s="763" t="s">
        <v>1110</v>
      </c>
      <c r="B36" s="764"/>
      <c r="C36" s="764"/>
      <c r="D36" s="764"/>
      <c r="E36" s="765"/>
    </row>
  </sheetData>
  <sheetProtection algorithmName="SHA-512" hashValue="F6TK4lVvfx5xXTxfswfe4UKCoprTBpR24ZAcHgNQ4i0LcTbNR/72CbANjKs7hEnwONg8fJ34HW88GD+9J15SRw==" saltValue="3fe2/8+ccWBQ0A6pIWviRw==" spinCount="100000" sheet="1" objects="1" scenarios="1"/>
  <mergeCells count="36">
    <mergeCell ref="B21:C21"/>
    <mergeCell ref="A23:B23"/>
    <mergeCell ref="A25:B25"/>
    <mergeCell ref="A24:D24"/>
    <mergeCell ref="A22:C22"/>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A1:E1"/>
    <mergeCell ref="A2:E2"/>
    <mergeCell ref="A3:E3"/>
    <mergeCell ref="A7:B7"/>
    <mergeCell ref="A8:B8"/>
    <mergeCell ref="A6:B6"/>
    <mergeCell ref="A36:E36"/>
    <mergeCell ref="A32:E32"/>
    <mergeCell ref="A34:E34"/>
    <mergeCell ref="A26:B26"/>
    <mergeCell ref="A27:B27"/>
    <mergeCell ref="A29:B29"/>
    <mergeCell ref="A30:B30"/>
    <mergeCell ref="A31:B31"/>
    <mergeCell ref="A28:D28"/>
    <mergeCell ref="A35:C35"/>
    <mergeCell ref="A33:E33"/>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52" t="s">
        <v>1090</v>
      </c>
      <c r="B1" s="753"/>
      <c r="C1" s="753"/>
      <c r="D1" s="753"/>
      <c r="E1" s="753"/>
      <c r="F1" s="753"/>
      <c r="G1" s="753"/>
      <c r="H1" s="753"/>
      <c r="I1" s="753"/>
      <c r="J1" s="753"/>
      <c r="K1" s="753"/>
      <c r="L1" s="753"/>
      <c r="M1" s="753"/>
      <c r="N1" s="754"/>
      <c r="O1" s="103" t="s">
        <v>557</v>
      </c>
      <c r="Q1" s="100"/>
    </row>
    <row r="2" spans="1:17" s="150" customFormat="1" ht="15" customHeight="1">
      <c r="A2" s="723" t="s">
        <v>730</v>
      </c>
      <c r="B2" s="724"/>
      <c r="C2" s="724"/>
      <c r="D2" s="724"/>
      <c r="E2" s="724"/>
      <c r="F2" s="724"/>
      <c r="G2" s="724"/>
      <c r="H2" s="724"/>
      <c r="I2" s="724"/>
      <c r="J2" s="724"/>
      <c r="K2" s="724"/>
      <c r="L2" s="724"/>
      <c r="M2" s="724"/>
      <c r="N2" s="725"/>
    </row>
    <row r="3" spans="1:17" s="123" customFormat="1" ht="65.25" customHeight="1">
      <c r="A3" s="755" t="s">
        <v>1091</v>
      </c>
      <c r="B3" s="756"/>
      <c r="C3" s="756"/>
      <c r="D3" s="756"/>
      <c r="E3" s="756"/>
      <c r="F3" s="756"/>
      <c r="G3" s="756"/>
      <c r="H3" s="756"/>
      <c r="I3" s="756"/>
      <c r="J3" s="756"/>
      <c r="K3" s="756"/>
      <c r="L3" s="756"/>
      <c r="M3" s="756"/>
      <c r="N3" s="757"/>
    </row>
    <row r="4" spans="1:17" s="150" customFormat="1" ht="15" customHeight="1">
      <c r="A4" s="723" t="s">
        <v>560</v>
      </c>
      <c r="B4" s="724"/>
      <c r="C4" s="724"/>
      <c r="D4" s="724"/>
      <c r="E4" s="724"/>
      <c r="F4" s="724"/>
      <c r="G4" s="724"/>
      <c r="H4" s="724"/>
      <c r="I4" s="724"/>
      <c r="J4" s="724"/>
      <c r="K4" s="724"/>
      <c r="L4" s="724"/>
      <c r="M4" s="724"/>
      <c r="N4" s="725"/>
    </row>
    <row r="5" spans="1:17" ht="57">
      <c r="A5" s="656"/>
      <c r="B5" s="657"/>
      <c r="C5" s="657"/>
      <c r="D5" s="657"/>
      <c r="E5" s="657"/>
      <c r="F5" s="657"/>
      <c r="G5" s="657"/>
      <c r="H5" s="657"/>
      <c r="I5" s="657"/>
      <c r="J5" s="657"/>
      <c r="K5" s="657"/>
      <c r="L5" s="657"/>
      <c r="M5" s="657"/>
      <c r="N5" s="658"/>
      <c r="O5" s="264" t="s">
        <v>551</v>
      </c>
    </row>
    <row r="6" spans="1:17" s="152" customFormat="1" ht="15.95" customHeight="1">
      <c r="A6" s="1150" t="s">
        <v>750</v>
      </c>
      <c r="B6" s="1150"/>
      <c r="C6" s="57"/>
      <c r="D6" s="57"/>
      <c r="E6" s="57"/>
      <c r="F6" s="57"/>
      <c r="G6" s="57"/>
      <c r="H6" s="57"/>
      <c r="I6" s="57"/>
      <c r="J6" s="57"/>
      <c r="K6" s="57"/>
      <c r="L6" s="57"/>
      <c r="M6" s="57"/>
      <c r="N6" s="58"/>
    </row>
    <row r="7" spans="1:17" ht="52.5" customHeight="1">
      <c r="A7" s="1024" t="s">
        <v>605</v>
      </c>
      <c r="B7" s="1025"/>
      <c r="C7" s="858" t="str">
        <f>'SURVEY COVER SHEET'!D4&amp;", "&amp;'SURVEY COVER SHEET'!D2</f>
        <v>On-Site, Welfare Park, Goldethorpe</v>
      </c>
      <c r="D7" s="981" t="s">
        <v>563</v>
      </c>
      <c r="E7" s="953"/>
      <c r="F7" s="633" t="str">
        <f>'SURVEY COVER SHEET'!B2&amp;", "&amp;'SURVEY COVER SHEET'!B4</f>
        <v>3.07.24, Ruth Highley BSc (Hons) MBiol Assistant Ecologist</v>
      </c>
      <c r="G7" s="634"/>
      <c r="H7" s="634"/>
      <c r="I7" s="634"/>
      <c r="J7" s="634"/>
      <c r="K7" s="634"/>
      <c r="L7" s="634"/>
      <c r="M7" s="634"/>
      <c r="N7" s="635"/>
    </row>
    <row r="8" spans="1:17" ht="60" customHeight="1">
      <c r="A8" s="1026"/>
      <c r="B8" s="1027"/>
      <c r="C8" s="859"/>
      <c r="D8" s="981" t="s">
        <v>565</v>
      </c>
      <c r="E8" s="953"/>
      <c r="F8" s="633">
        <f>'SURVEY COVER SHEET'!B5</f>
        <v>7734</v>
      </c>
      <c r="G8" s="634"/>
      <c r="H8" s="634"/>
      <c r="I8" s="634"/>
      <c r="J8" s="634"/>
      <c r="K8" s="634"/>
      <c r="L8" s="634"/>
      <c r="M8" s="634"/>
      <c r="N8" s="635"/>
    </row>
    <row r="9" spans="1:17" ht="18.75" customHeight="1">
      <c r="A9" s="937" t="s">
        <v>564</v>
      </c>
      <c r="B9" s="937"/>
      <c r="C9" s="853" t="str">
        <f>'SURVEY COVER SHEET'!B3&amp;", "&amp;'SURVEY COVER SHEET'!A7</f>
        <v>Dry and sunny, Any limitations</v>
      </c>
      <c r="D9" s="981" t="s">
        <v>567</v>
      </c>
      <c r="E9" s="982"/>
      <c r="F9" s="982"/>
      <c r="G9" s="982"/>
      <c r="H9" s="982"/>
      <c r="I9" s="982"/>
      <c r="J9" s="982"/>
      <c r="K9" s="982"/>
      <c r="L9" s="982"/>
      <c r="M9" s="953"/>
      <c r="N9" s="880"/>
    </row>
    <row r="10" spans="1:17" ht="60" customHeight="1">
      <c r="A10" s="937"/>
      <c r="B10" s="937"/>
      <c r="C10" s="853"/>
      <c r="D10" s="12"/>
      <c r="E10" s="12"/>
      <c r="F10" s="12"/>
      <c r="G10" s="12"/>
      <c r="H10" s="12"/>
      <c r="I10" s="12"/>
      <c r="J10" s="12"/>
      <c r="K10" s="12"/>
      <c r="L10" s="12"/>
      <c r="M10" s="12"/>
      <c r="N10" s="881"/>
    </row>
    <row r="11" spans="1:17" ht="21" customHeight="1">
      <c r="A11" s="937"/>
      <c r="B11" s="937"/>
      <c r="C11" s="853"/>
      <c r="D11" s="981" t="s">
        <v>566</v>
      </c>
      <c r="E11" s="982"/>
      <c r="F11" s="982"/>
      <c r="G11" s="982"/>
      <c r="H11" s="982"/>
      <c r="I11" s="982"/>
      <c r="J11" s="982"/>
      <c r="K11" s="982"/>
      <c r="L11" s="982"/>
      <c r="M11" s="953"/>
      <c r="N11" s="881"/>
    </row>
    <row r="12" spans="1:17" ht="42.95" customHeight="1">
      <c r="A12" s="698" t="s">
        <v>568</v>
      </c>
      <c r="B12" s="698"/>
      <c r="C12" s="698"/>
      <c r="D12" s="12"/>
      <c r="E12" s="12"/>
      <c r="F12" s="12"/>
      <c r="G12" s="12"/>
      <c r="H12" s="12"/>
      <c r="I12" s="12"/>
      <c r="J12" s="12"/>
      <c r="K12" s="12"/>
      <c r="L12" s="12"/>
      <c r="M12" s="12"/>
      <c r="N12" s="882"/>
    </row>
    <row r="13" spans="1:17" s="150" customFormat="1" ht="47.25" customHeight="1">
      <c r="A13" s="698"/>
      <c r="B13" s="698"/>
      <c r="C13" s="698"/>
      <c r="D13" s="647" t="s">
        <v>569</v>
      </c>
      <c r="E13" s="648"/>
      <c r="F13" s="648"/>
      <c r="G13" s="648"/>
      <c r="H13" s="648"/>
      <c r="I13" s="648"/>
      <c r="J13" s="648"/>
      <c r="K13" s="648"/>
      <c r="L13" s="648"/>
      <c r="M13" s="649"/>
      <c r="N13" s="306" t="s">
        <v>570</v>
      </c>
    </row>
    <row r="14" spans="1:17" s="123" customFormat="1" ht="18" customHeight="1">
      <c r="A14" s="766" t="s">
        <v>1092</v>
      </c>
      <c r="B14" s="767"/>
      <c r="C14" s="767"/>
      <c r="D14" s="767"/>
      <c r="E14" s="767"/>
      <c r="F14" s="767"/>
      <c r="G14" s="767"/>
      <c r="H14" s="767"/>
      <c r="I14" s="767"/>
      <c r="J14" s="767"/>
      <c r="K14" s="767"/>
      <c r="L14" s="767"/>
      <c r="M14" s="767"/>
      <c r="N14" s="768"/>
    </row>
    <row r="15" spans="1:17" s="123" customFormat="1" ht="65.25" customHeight="1">
      <c r="A15" s="141" t="s">
        <v>1093</v>
      </c>
      <c r="B15" s="677" t="s">
        <v>1094</v>
      </c>
      <c r="C15" s="653"/>
      <c r="D15" s="21"/>
      <c r="E15" s="21"/>
      <c r="F15" s="21"/>
      <c r="G15" s="21"/>
      <c r="H15" s="21"/>
      <c r="I15" s="21"/>
      <c r="J15" s="21"/>
      <c r="K15" s="21"/>
      <c r="L15" s="21"/>
      <c r="M15" s="21"/>
      <c r="N15" s="21"/>
      <c r="O15" s="197" t="s">
        <v>551</v>
      </c>
    </row>
    <row r="16" spans="1:17" s="123" customFormat="1" ht="63" customHeight="1">
      <c r="A16" s="141" t="s">
        <v>574</v>
      </c>
      <c r="B16" s="677" t="s">
        <v>1095</v>
      </c>
      <c r="C16" s="653"/>
      <c r="D16" s="21"/>
      <c r="E16" s="21"/>
      <c r="F16" s="21"/>
      <c r="G16" s="21"/>
      <c r="H16" s="21"/>
      <c r="I16" s="21"/>
      <c r="J16" s="21"/>
      <c r="K16" s="21"/>
      <c r="L16" s="21"/>
      <c r="M16" s="21"/>
      <c r="N16" s="21"/>
      <c r="O16" s="197" t="s">
        <v>551</v>
      </c>
    </row>
    <row r="17" spans="1:15" s="123" customFormat="1" ht="71.25" customHeight="1">
      <c r="A17" s="141" t="s">
        <v>577</v>
      </c>
      <c r="B17" s="677" t="s">
        <v>1096</v>
      </c>
      <c r="C17" s="653"/>
      <c r="D17" s="21"/>
      <c r="E17" s="21"/>
      <c r="F17" s="21"/>
      <c r="G17" s="21"/>
      <c r="H17" s="21"/>
      <c r="I17" s="21"/>
      <c r="J17" s="21"/>
      <c r="K17" s="21"/>
      <c r="L17" s="21"/>
      <c r="M17" s="21"/>
      <c r="N17" s="21"/>
      <c r="O17" s="197" t="s">
        <v>551</v>
      </c>
    </row>
    <row r="18" spans="1:15" s="123" customFormat="1" ht="69.75" customHeight="1">
      <c r="A18" s="141" t="s">
        <v>579</v>
      </c>
      <c r="B18" s="677" t="s">
        <v>1097</v>
      </c>
      <c r="C18" s="653"/>
      <c r="D18" s="21"/>
      <c r="E18" s="21"/>
      <c r="F18" s="21"/>
      <c r="G18" s="21"/>
      <c r="H18" s="21"/>
      <c r="I18" s="21"/>
      <c r="J18" s="21"/>
      <c r="K18" s="21"/>
      <c r="L18" s="21"/>
      <c r="M18" s="21"/>
      <c r="N18" s="21"/>
      <c r="O18" s="197" t="s">
        <v>551</v>
      </c>
    </row>
    <row r="19" spans="1:15" s="123" customFormat="1" ht="66.75" customHeight="1">
      <c r="A19" s="141" t="s">
        <v>581</v>
      </c>
      <c r="B19" s="677" t="s">
        <v>1098</v>
      </c>
      <c r="C19" s="653"/>
      <c r="D19" s="21"/>
      <c r="E19" s="21"/>
      <c r="F19" s="21"/>
      <c r="G19" s="21"/>
      <c r="H19" s="21"/>
      <c r="I19" s="21"/>
      <c r="J19" s="21"/>
      <c r="K19" s="21"/>
      <c r="L19" s="21"/>
      <c r="M19" s="21"/>
      <c r="N19" s="21"/>
      <c r="O19" s="197" t="s">
        <v>551</v>
      </c>
    </row>
    <row r="20" spans="1:15" s="123" customFormat="1" ht="70.5" customHeight="1">
      <c r="A20" s="141" t="s">
        <v>583</v>
      </c>
      <c r="B20" s="677" t="s">
        <v>1099</v>
      </c>
      <c r="C20" s="653"/>
      <c r="D20" s="21"/>
      <c r="E20" s="21"/>
      <c r="F20" s="21"/>
      <c r="G20" s="21"/>
      <c r="H20" s="21"/>
      <c r="I20" s="21"/>
      <c r="J20" s="21"/>
      <c r="K20" s="21"/>
      <c r="L20" s="21"/>
      <c r="M20" s="21"/>
      <c r="N20" s="21"/>
      <c r="O20" s="197" t="s">
        <v>551</v>
      </c>
    </row>
    <row r="21" spans="1:15" s="123" customFormat="1" ht="65.25" customHeight="1">
      <c r="A21" s="141" t="s">
        <v>586</v>
      </c>
      <c r="B21" s="677" t="s">
        <v>1100</v>
      </c>
      <c r="C21" s="653"/>
      <c r="D21" s="21"/>
      <c r="E21" s="21"/>
      <c r="F21" s="21"/>
      <c r="G21" s="21"/>
      <c r="H21" s="21"/>
      <c r="I21" s="21"/>
      <c r="J21" s="21"/>
      <c r="K21" s="21"/>
      <c r="L21" s="21"/>
      <c r="M21" s="21"/>
      <c r="N21" s="21"/>
      <c r="O21" s="197" t="s">
        <v>551</v>
      </c>
    </row>
    <row r="22" spans="1:15" s="123" customFormat="1" ht="18" customHeight="1">
      <c r="A22" s="1087" t="s">
        <v>1101</v>
      </c>
      <c r="B22" s="1148"/>
      <c r="C22" s="1148"/>
      <c r="D22" s="1148"/>
      <c r="E22" s="1148"/>
      <c r="F22" s="1148"/>
      <c r="G22" s="1148"/>
      <c r="H22" s="1148"/>
      <c r="I22" s="1148"/>
      <c r="J22" s="1148"/>
      <c r="K22" s="1148"/>
      <c r="L22" s="1148"/>
      <c r="M22" s="1148"/>
      <c r="N22" s="1088"/>
    </row>
    <row r="23" spans="1:15" s="123" customFormat="1" ht="72" customHeight="1">
      <c r="A23" s="141" t="s">
        <v>589</v>
      </c>
      <c r="B23" s="677" t="s">
        <v>1102</v>
      </c>
      <c r="C23" s="653"/>
      <c r="D23" s="21"/>
      <c r="E23" s="21"/>
      <c r="F23" s="21"/>
      <c r="G23" s="21"/>
      <c r="H23" s="21"/>
      <c r="I23" s="21"/>
      <c r="J23" s="21"/>
      <c r="K23" s="21"/>
      <c r="L23" s="21"/>
      <c r="M23" s="21"/>
      <c r="N23" s="21"/>
      <c r="O23" s="197" t="s">
        <v>551</v>
      </c>
    </row>
    <row r="24" spans="1:15" s="123" customFormat="1" ht="69" customHeight="1">
      <c r="A24" s="141" t="s">
        <v>795</v>
      </c>
      <c r="B24" s="677" t="s">
        <v>1103</v>
      </c>
      <c r="C24" s="653"/>
      <c r="D24" s="21"/>
      <c r="E24" s="21"/>
      <c r="F24" s="21"/>
      <c r="G24" s="21"/>
      <c r="H24" s="21"/>
      <c r="I24" s="21"/>
      <c r="J24" s="21"/>
      <c r="K24" s="21"/>
      <c r="L24" s="21"/>
      <c r="M24" s="21"/>
      <c r="N24" s="21"/>
      <c r="O24" s="197" t="s">
        <v>551</v>
      </c>
    </row>
    <row r="25" spans="1:15" s="150" customFormat="1" ht="18.95" customHeight="1">
      <c r="A25" s="839" t="s">
        <v>592</v>
      </c>
      <c r="B25" s="840"/>
      <c r="C25" s="841"/>
      <c r="D25" s="425"/>
      <c r="E25" s="425"/>
      <c r="F25" s="425"/>
      <c r="G25" s="425"/>
      <c r="H25" s="425"/>
      <c r="I25" s="425"/>
      <c r="J25" s="425"/>
      <c r="K25" s="425"/>
      <c r="L25" s="425"/>
      <c r="M25" s="425"/>
      <c r="N25" s="66"/>
    </row>
    <row r="26" spans="1:15" s="150" customFormat="1" ht="45" customHeight="1">
      <c r="A26" s="805" t="s">
        <v>656</v>
      </c>
      <c r="B26" s="807"/>
      <c r="C26" s="324" t="s">
        <v>594</v>
      </c>
      <c r="D26" s="836" t="s">
        <v>609</v>
      </c>
      <c r="E26" s="837"/>
      <c r="F26" s="837"/>
      <c r="G26" s="837"/>
      <c r="H26" s="837"/>
      <c r="I26" s="837"/>
      <c r="J26" s="837"/>
      <c r="K26" s="837"/>
      <c r="L26" s="837"/>
      <c r="M26" s="838"/>
      <c r="N26" s="154"/>
    </row>
    <row r="27" spans="1:15" s="100" customFormat="1" ht="15">
      <c r="A27" s="1152" t="s">
        <v>1104</v>
      </c>
      <c r="B27" s="1152"/>
      <c r="C27" s="1152"/>
      <c r="D27" s="1152"/>
      <c r="E27" s="1152"/>
      <c r="F27" s="1152"/>
      <c r="G27" s="1152"/>
      <c r="H27" s="1152"/>
      <c r="I27" s="1152"/>
      <c r="J27" s="1152"/>
      <c r="K27" s="1152"/>
      <c r="L27" s="1152"/>
      <c r="M27" s="1152"/>
      <c r="N27" s="322"/>
    </row>
    <row r="28" spans="1:15" s="123" customFormat="1" ht="18.75" customHeight="1">
      <c r="A28" s="1151" t="s">
        <v>1105</v>
      </c>
      <c r="B28" s="1151"/>
      <c r="C28" s="141" t="s">
        <v>597</v>
      </c>
      <c r="D28" s="21"/>
      <c r="E28" s="21"/>
      <c r="F28" s="21"/>
      <c r="G28" s="21"/>
      <c r="H28" s="21"/>
      <c r="I28" s="21"/>
      <c r="J28" s="21"/>
      <c r="K28" s="21"/>
      <c r="L28" s="21"/>
      <c r="M28" s="21"/>
      <c r="N28" s="155"/>
    </row>
    <row r="29" spans="1:15" s="123" customFormat="1" ht="19.5" customHeight="1">
      <c r="A29" s="1151" t="s">
        <v>915</v>
      </c>
      <c r="B29" s="1151"/>
      <c r="C29" s="141" t="s">
        <v>599</v>
      </c>
      <c r="D29" s="21"/>
      <c r="E29" s="21"/>
      <c r="F29" s="21"/>
      <c r="G29" s="21"/>
      <c r="H29" s="21"/>
      <c r="I29" s="21"/>
      <c r="J29" s="21"/>
      <c r="K29" s="21"/>
      <c r="L29" s="21"/>
      <c r="M29" s="21"/>
      <c r="N29" s="155"/>
    </row>
    <row r="30" spans="1:15" s="123" customFormat="1" ht="18.75" customHeight="1">
      <c r="A30" s="1147" t="s">
        <v>600</v>
      </c>
      <c r="B30" s="1147"/>
      <c r="C30" s="141" t="s">
        <v>601</v>
      </c>
      <c r="D30" s="21"/>
      <c r="E30" s="21"/>
      <c r="F30" s="21"/>
      <c r="G30" s="21"/>
      <c r="H30" s="21"/>
      <c r="I30" s="21"/>
      <c r="J30" s="21"/>
      <c r="K30" s="21"/>
      <c r="L30" s="21"/>
      <c r="M30" s="21"/>
      <c r="N30" s="155"/>
    </row>
    <row r="31" spans="1:15" s="100" customFormat="1" ht="15">
      <c r="A31" s="1152" t="s">
        <v>1106</v>
      </c>
      <c r="B31" s="1152"/>
      <c r="C31" s="1152"/>
      <c r="D31" s="1152"/>
      <c r="E31" s="1152"/>
      <c r="F31" s="1152"/>
      <c r="G31" s="1152"/>
      <c r="H31" s="1152"/>
      <c r="I31" s="1152"/>
      <c r="J31" s="1152"/>
      <c r="K31" s="1152"/>
      <c r="L31" s="1152"/>
      <c r="M31" s="1152"/>
      <c r="N31" s="322"/>
    </row>
    <row r="32" spans="1:15" s="123" customFormat="1" ht="20.25" customHeight="1">
      <c r="A32" s="1151" t="s">
        <v>1107</v>
      </c>
      <c r="B32" s="1151"/>
      <c r="C32" s="141" t="s">
        <v>597</v>
      </c>
      <c r="D32" s="21"/>
      <c r="E32" s="21"/>
      <c r="F32" s="21"/>
      <c r="G32" s="21"/>
      <c r="H32" s="21"/>
      <c r="I32" s="21"/>
      <c r="J32" s="21"/>
      <c r="K32" s="21"/>
      <c r="L32" s="21"/>
      <c r="M32" s="21"/>
      <c r="N32" s="155"/>
    </row>
    <row r="33" spans="1:15" s="123" customFormat="1" ht="19.5" customHeight="1">
      <c r="A33" s="1147" t="s">
        <v>1108</v>
      </c>
      <c r="B33" s="1147"/>
      <c r="C33" s="141" t="s">
        <v>599</v>
      </c>
      <c r="D33" s="21"/>
      <c r="E33" s="21"/>
      <c r="F33" s="21"/>
      <c r="G33" s="21"/>
      <c r="H33" s="21"/>
      <c r="I33" s="21"/>
      <c r="J33" s="21"/>
      <c r="K33" s="21"/>
      <c r="L33" s="21"/>
      <c r="M33" s="21"/>
      <c r="N33" s="155"/>
    </row>
    <row r="34" spans="1:15" s="123" customFormat="1" ht="21.75" customHeight="1">
      <c r="A34" s="1147" t="s">
        <v>743</v>
      </c>
      <c r="B34" s="1147"/>
      <c r="C34" s="141" t="s">
        <v>601</v>
      </c>
      <c r="D34" s="21"/>
      <c r="E34" s="21"/>
      <c r="F34" s="21"/>
      <c r="G34" s="21"/>
      <c r="H34" s="21"/>
      <c r="I34" s="21"/>
      <c r="J34" s="21"/>
      <c r="K34" s="21"/>
      <c r="L34" s="21"/>
      <c r="M34" s="21"/>
      <c r="N34" s="156"/>
    </row>
    <row r="35" spans="1:15" s="150" customFormat="1" ht="19.5" customHeight="1">
      <c r="A35" s="1144" t="s">
        <v>602</v>
      </c>
      <c r="B35" s="1145"/>
      <c r="C35" s="1145"/>
      <c r="D35" s="1145"/>
      <c r="E35" s="1145"/>
      <c r="F35" s="1145"/>
      <c r="G35" s="1145"/>
      <c r="H35" s="1145"/>
      <c r="I35" s="1145"/>
      <c r="J35" s="1145"/>
      <c r="K35" s="1145"/>
      <c r="L35" s="1145"/>
      <c r="M35" s="1145"/>
      <c r="N35" s="1146"/>
    </row>
    <row r="36" spans="1:15" s="150" customFormat="1" ht="71.25">
      <c r="A36" s="720"/>
      <c r="B36" s="721"/>
      <c r="C36" s="721"/>
      <c r="D36" s="721"/>
      <c r="E36" s="721"/>
      <c r="F36" s="721"/>
      <c r="G36" s="721"/>
      <c r="H36" s="721"/>
      <c r="I36" s="721"/>
      <c r="J36" s="721"/>
      <c r="K36" s="721"/>
      <c r="L36" s="721"/>
      <c r="M36" s="721"/>
      <c r="N36" s="722"/>
      <c r="O36" s="419" t="s">
        <v>555</v>
      </c>
    </row>
    <row r="37" spans="1:15" ht="90" customHeight="1">
      <c r="A37" s="740" t="s">
        <v>1109</v>
      </c>
      <c r="B37" s="741"/>
      <c r="C37" s="741"/>
      <c r="D37" s="741"/>
      <c r="E37" s="741"/>
      <c r="F37" s="741"/>
      <c r="G37" s="741"/>
      <c r="H37" s="741"/>
      <c r="I37" s="741"/>
      <c r="J37" s="741"/>
      <c r="K37" s="741"/>
      <c r="L37" s="741"/>
      <c r="M37" s="741"/>
      <c r="N37" s="742"/>
    </row>
    <row r="38" spans="1:15">
      <c r="A38" s="788" t="s">
        <v>745</v>
      </c>
      <c r="B38" s="789"/>
      <c r="C38" s="789"/>
      <c r="D38" s="789"/>
      <c r="N38" s="323"/>
    </row>
    <row r="39" spans="1:15" ht="90" customHeight="1">
      <c r="A39" s="797" t="s">
        <v>1110</v>
      </c>
      <c r="B39" s="798"/>
      <c r="C39" s="798"/>
      <c r="D39" s="798"/>
      <c r="E39" s="798"/>
      <c r="F39" s="798"/>
      <c r="G39" s="798"/>
      <c r="H39" s="798"/>
      <c r="I39" s="798"/>
      <c r="J39" s="798"/>
      <c r="K39" s="798"/>
      <c r="L39" s="798"/>
      <c r="M39" s="798"/>
      <c r="N39" s="799"/>
    </row>
  </sheetData>
  <sheetProtection algorithmName="SHA-512" hashValue="yJw6GZFU96F/ew9YrdlxlSdYRZJyAiUC+SQS54TAiVEf2wdVGKIXNnaPdLvBp/uLpMhzOX/o/luTdbJJfOvAnw==" saltValue="1DPMKd1ozEycqoWWMgmrPA==" spinCount="100000" sheet="1" objects="1" scenarios="1"/>
  <mergeCells count="4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62" t="s">
        <v>1111</v>
      </c>
      <c r="B1" s="1163"/>
      <c r="C1" s="1163"/>
      <c r="D1" s="1163"/>
      <c r="E1" s="1163"/>
      <c r="F1" s="1163"/>
      <c r="G1" s="1164"/>
      <c r="H1" s="74" t="s">
        <v>557</v>
      </c>
    </row>
    <row r="2" spans="1:15" s="291" customFormat="1" ht="14.45" customHeight="1">
      <c r="A2" s="1165" t="s">
        <v>905</v>
      </c>
      <c r="B2" s="1166"/>
      <c r="C2" s="1166"/>
      <c r="D2" s="1166"/>
      <c r="E2" s="1166"/>
      <c r="F2" s="1166"/>
      <c r="G2" s="1167"/>
    </row>
    <row r="3" spans="1:15" s="296" customFormat="1" ht="120.75" customHeight="1">
      <c r="A3" s="1168" t="s">
        <v>1112</v>
      </c>
      <c r="B3" s="1169"/>
      <c r="C3" s="1169"/>
      <c r="D3" s="1169"/>
      <c r="E3" s="1169"/>
      <c r="F3" s="1169"/>
      <c r="G3" s="1170"/>
      <c r="K3" s="325"/>
      <c r="L3" s="325"/>
      <c r="M3" s="325"/>
      <c r="N3" s="325"/>
      <c r="O3" s="325"/>
    </row>
    <row r="4" spans="1:15" ht="33.75" customHeight="1">
      <c r="A4" s="1171" t="s">
        <v>605</v>
      </c>
      <c r="B4" s="1172"/>
      <c r="C4" s="21" t="str">
        <f>'SURVEY COVER SHEET'!D4&amp;", "&amp;'SURVEY COVER SHEET'!D2</f>
        <v>On-Site, Welfare Park, Goldethorpe</v>
      </c>
      <c r="D4" s="326" t="s">
        <v>606</v>
      </c>
      <c r="E4" s="720" t="str">
        <f>'SURVEY COVER SHEET'!B2&amp;", "&amp;'SURVEY COVER SHEET'!B4</f>
        <v>3.07.24, Ruth Highley BSc (Hons) MBiol Assistant Ecologist</v>
      </c>
      <c r="F4" s="721"/>
      <c r="G4" s="722"/>
      <c r="K4" s="290"/>
      <c r="L4" s="290"/>
      <c r="M4" s="290"/>
      <c r="N4" s="290"/>
      <c r="O4" s="290"/>
    </row>
    <row r="5" spans="1:15" ht="102.75" customHeight="1">
      <c r="A5" s="1171" t="s">
        <v>564</v>
      </c>
      <c r="B5" s="1172"/>
      <c r="C5" s="67" t="str">
        <f>'SURVEY COVER SHEET'!B3&amp;", "&amp;'SURVEY COVER SHEET'!A7</f>
        <v>Dry and sunny, Any limitations</v>
      </c>
      <c r="D5" s="327" t="s">
        <v>565</v>
      </c>
      <c r="E5" s="720">
        <f>'SURVEY COVER SHEET'!B5</f>
        <v>7734</v>
      </c>
      <c r="F5" s="721"/>
      <c r="G5" s="722"/>
      <c r="H5" s="290" t="s">
        <v>687</v>
      </c>
      <c r="K5" s="290"/>
      <c r="L5" s="290"/>
      <c r="M5" s="290"/>
      <c r="N5" s="290"/>
      <c r="O5" s="290"/>
    </row>
    <row r="6" spans="1:15" ht="40.5" customHeight="1">
      <c r="A6" s="1171" t="s">
        <v>566</v>
      </c>
      <c r="B6" s="1172"/>
      <c r="C6" s="67"/>
      <c r="D6" s="326" t="s">
        <v>567</v>
      </c>
      <c r="E6" s="720"/>
      <c r="F6" s="721"/>
      <c r="G6" s="722"/>
      <c r="K6" s="290"/>
      <c r="L6" s="290"/>
      <c r="M6" s="290"/>
      <c r="N6" s="290"/>
      <c r="O6" s="290"/>
    </row>
    <row r="7" spans="1:15" s="291" customFormat="1" ht="18" customHeight="1">
      <c r="A7" s="1165" t="s">
        <v>560</v>
      </c>
      <c r="B7" s="1166"/>
      <c r="C7" s="1166"/>
      <c r="D7" s="1166"/>
      <c r="E7" s="1166"/>
      <c r="F7" s="1166"/>
      <c r="G7" s="1167"/>
      <c r="K7" s="328"/>
      <c r="L7" s="328"/>
      <c r="M7" s="328"/>
      <c r="N7" s="328"/>
      <c r="O7" s="328"/>
    </row>
    <row r="8" spans="1:15" ht="71.25">
      <c r="A8" s="656"/>
      <c r="B8" s="657"/>
      <c r="C8" s="657"/>
      <c r="D8" s="657"/>
      <c r="E8" s="657"/>
      <c r="F8" s="657"/>
      <c r="G8" s="658"/>
      <c r="H8" s="290" t="s">
        <v>555</v>
      </c>
      <c r="K8" s="290"/>
      <c r="L8" s="290"/>
      <c r="M8" s="290"/>
      <c r="N8" s="290"/>
      <c r="O8" s="290"/>
    </row>
    <row r="9" spans="1:15" s="329" customFormat="1" ht="18" customHeight="1">
      <c r="A9" s="848" t="s">
        <v>1113</v>
      </c>
      <c r="B9" s="849"/>
      <c r="C9" s="849"/>
      <c r="D9" s="43"/>
      <c r="E9" s="43"/>
      <c r="F9" s="43"/>
      <c r="G9" s="44"/>
      <c r="K9" s="330"/>
      <c r="L9" s="330"/>
      <c r="M9" s="330"/>
      <c r="N9" s="330"/>
      <c r="O9" s="330"/>
    </row>
    <row r="10" spans="1:15" s="291" customFormat="1" ht="18.95" customHeight="1">
      <c r="A10" s="1159" t="s">
        <v>615</v>
      </c>
      <c r="B10" s="1160"/>
      <c r="C10" s="1160"/>
      <c r="D10" s="1160"/>
      <c r="E10" s="1160"/>
      <c r="F10" s="1160"/>
      <c r="G10" s="1161"/>
      <c r="K10" s="328"/>
      <c r="L10" s="328"/>
      <c r="M10" s="328"/>
      <c r="N10" s="328"/>
      <c r="O10" s="328"/>
    </row>
    <row r="11" spans="1:15" s="296" customFormat="1" ht="135" customHeight="1">
      <c r="A11" s="1173" t="s">
        <v>1114</v>
      </c>
      <c r="B11" s="1174"/>
      <c r="C11" s="1174"/>
      <c r="D11" s="1174"/>
      <c r="E11" s="1174"/>
      <c r="F11" s="1174"/>
      <c r="G11" s="1175"/>
    </row>
    <row r="12" spans="1:15" s="291" customFormat="1" ht="15.6" customHeight="1">
      <c r="A12" s="1165" t="s">
        <v>568</v>
      </c>
      <c r="B12" s="1166"/>
      <c r="C12" s="1166"/>
      <c r="D12" s="1166"/>
      <c r="E12" s="1166"/>
      <c r="F12" s="1166"/>
      <c r="G12" s="1166"/>
      <c r="I12" s="328"/>
      <c r="J12" s="328"/>
      <c r="K12" s="328"/>
      <c r="L12" s="328"/>
      <c r="M12" s="328"/>
    </row>
    <row r="13" spans="1:15" s="296" customFormat="1" ht="30.75" customHeight="1">
      <c r="A13" s="1176" t="s">
        <v>617</v>
      </c>
      <c r="B13" s="1177"/>
      <c r="C13" s="331" t="s">
        <v>618</v>
      </c>
      <c r="D13" s="331" t="s">
        <v>1115</v>
      </c>
      <c r="E13" s="331" t="s">
        <v>601</v>
      </c>
      <c r="F13" s="332" t="s">
        <v>694</v>
      </c>
      <c r="G13" s="332" t="s">
        <v>570</v>
      </c>
    </row>
    <row r="14" spans="1:15" s="296" customFormat="1" ht="85.5">
      <c r="A14" s="333" t="s">
        <v>571</v>
      </c>
      <c r="B14" s="333" t="s">
        <v>695</v>
      </c>
      <c r="C14" s="334" t="s">
        <v>1013</v>
      </c>
      <c r="D14" s="335" t="s">
        <v>697</v>
      </c>
      <c r="E14" s="336" t="s">
        <v>727</v>
      </c>
      <c r="F14" s="21"/>
      <c r="G14" s="21"/>
    </row>
    <row r="15" spans="1:15" s="296" customFormat="1" ht="156.75">
      <c r="A15" s="337" t="s">
        <v>574</v>
      </c>
      <c r="B15" s="337" t="s">
        <v>622</v>
      </c>
      <c r="C15" s="338" t="s">
        <v>699</v>
      </c>
      <c r="D15" s="339" t="s">
        <v>700</v>
      </c>
      <c r="E15" s="340" t="s">
        <v>1116</v>
      </c>
      <c r="F15" s="21"/>
      <c r="G15" s="12"/>
    </row>
    <row r="16" spans="1:15" s="296" customFormat="1" ht="102">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32.75">
      <c r="A18" s="337" t="s">
        <v>581</v>
      </c>
      <c r="B18" s="337" t="s">
        <v>634</v>
      </c>
      <c r="C18" s="342" t="s">
        <v>1120</v>
      </c>
      <c r="D18" s="343" t="s">
        <v>1121</v>
      </c>
      <c r="E18" s="344" t="s">
        <v>1122</v>
      </c>
      <c r="F18" s="21"/>
      <c r="G18" s="12"/>
    </row>
    <row r="19" spans="1:8" s="296" customFormat="1" ht="20.25" customHeight="1">
      <c r="A19" s="1030" t="s">
        <v>994</v>
      </c>
      <c r="B19" s="1031"/>
      <c r="C19" s="1031"/>
      <c r="D19" s="1031"/>
      <c r="E19" s="1032"/>
      <c r="F19" s="813"/>
      <c r="G19" s="815"/>
    </row>
    <row r="20" spans="1:8" s="291" customFormat="1" ht="19.5" customHeight="1">
      <c r="A20" s="1159" t="s">
        <v>656</v>
      </c>
      <c r="B20" s="1160"/>
      <c r="C20" s="1160"/>
      <c r="D20" s="1160"/>
      <c r="E20" s="1161"/>
      <c r="F20" s="1159" t="s">
        <v>657</v>
      </c>
      <c r="G20" s="1161"/>
    </row>
    <row r="21" spans="1:8" s="296" customFormat="1" ht="16.5" customHeight="1">
      <c r="A21" s="1186" t="s">
        <v>1123</v>
      </c>
      <c r="B21" s="1187"/>
      <c r="C21" s="1187"/>
      <c r="D21" s="1187"/>
      <c r="E21" s="1187"/>
      <c r="F21" s="1033"/>
      <c r="G21" s="1034"/>
    </row>
    <row r="22" spans="1:8" s="296" customFormat="1" ht="17.25" customHeight="1">
      <c r="A22" s="1188" t="s">
        <v>1124</v>
      </c>
      <c r="B22" s="1189"/>
      <c r="C22" s="1189"/>
      <c r="D22" s="1189"/>
      <c r="E22" s="1189"/>
      <c r="F22" s="1035"/>
      <c r="G22" s="1036"/>
    </row>
    <row r="23" spans="1:8" s="296" customFormat="1" ht="21.75" customHeight="1">
      <c r="A23" s="1181" t="s">
        <v>1125</v>
      </c>
      <c r="B23" s="1182"/>
      <c r="C23" s="1182"/>
      <c r="D23" s="1182"/>
      <c r="E23" s="1182"/>
      <c r="F23" s="1037"/>
      <c r="G23" s="1038"/>
    </row>
    <row r="24" spans="1:8" s="291" customFormat="1" ht="19.5" customHeight="1">
      <c r="A24" s="1183" t="s">
        <v>602</v>
      </c>
      <c r="B24" s="1184"/>
      <c r="C24" s="1184"/>
      <c r="D24" s="1184"/>
      <c r="E24" s="1184"/>
      <c r="F24" s="1184"/>
      <c r="G24" s="1185"/>
    </row>
    <row r="25" spans="1:8" ht="71.25">
      <c r="A25" s="633"/>
      <c r="B25" s="634"/>
      <c r="C25" s="634"/>
      <c r="D25" s="634"/>
      <c r="E25" s="634"/>
      <c r="F25" s="634"/>
      <c r="G25" s="635"/>
      <c r="H25" s="290" t="s">
        <v>555</v>
      </c>
    </row>
    <row r="26" spans="1:8" s="291" customFormat="1" ht="15">
      <c r="A26" s="1159" t="s">
        <v>603</v>
      </c>
      <c r="B26" s="1160"/>
      <c r="C26" s="1160"/>
      <c r="D26" s="1160"/>
      <c r="E26" s="1160"/>
      <c r="F26" s="1160"/>
      <c r="G26" s="1161"/>
    </row>
    <row r="27" spans="1:8" ht="87" customHeight="1">
      <c r="A27" s="1178" t="s">
        <v>1126</v>
      </c>
      <c r="B27" s="1179"/>
      <c r="C27" s="1179"/>
      <c r="D27" s="1179"/>
      <c r="E27" s="1179"/>
      <c r="F27" s="1179"/>
      <c r="G27" s="1180"/>
    </row>
    <row r="28" spans="1:8" ht="27.75" customHeight="1">
      <c r="A28" s="775" t="s">
        <v>1127</v>
      </c>
      <c r="B28" s="711"/>
      <c r="C28" s="711"/>
      <c r="D28" s="711"/>
      <c r="E28" s="711"/>
      <c r="F28" s="236"/>
      <c r="G28" s="345"/>
    </row>
    <row r="29" spans="1:8" ht="28.5" customHeight="1">
      <c r="A29" s="1153" t="s">
        <v>1128</v>
      </c>
      <c r="B29" s="1154"/>
      <c r="C29" s="1154"/>
      <c r="D29" s="1154"/>
      <c r="E29" s="1154"/>
      <c r="F29" s="1154"/>
      <c r="G29" s="1155"/>
    </row>
    <row r="30" spans="1:8">
      <c r="A30" s="788" t="s">
        <v>665</v>
      </c>
      <c r="B30" s="789"/>
      <c r="C30" s="144"/>
      <c r="D30" s="144"/>
      <c r="E30" s="144"/>
      <c r="F30" s="144"/>
      <c r="G30" s="145"/>
    </row>
    <row r="31" spans="1:8">
      <c r="A31" s="1156" t="s">
        <v>718</v>
      </c>
      <c r="B31" s="1157"/>
      <c r="C31" s="1157"/>
      <c r="D31" s="1157"/>
      <c r="E31" s="1157"/>
      <c r="F31" s="1157"/>
      <c r="G31" s="1158"/>
    </row>
    <row r="32" spans="1:8">
      <c r="A32" s="712" t="s">
        <v>668</v>
      </c>
      <c r="B32" s="712"/>
      <c r="C32" s="712"/>
      <c r="D32" s="712"/>
      <c r="E32" s="144"/>
      <c r="F32" s="144"/>
      <c r="G32" s="145"/>
    </row>
    <row r="33" spans="1:7">
      <c r="A33" s="1156" t="s">
        <v>719</v>
      </c>
      <c r="B33" s="1157"/>
      <c r="C33" s="1157"/>
      <c r="D33" s="1157"/>
      <c r="E33" s="1157"/>
      <c r="F33" s="1157"/>
      <c r="G33" s="1158"/>
    </row>
    <row r="34" spans="1:7" ht="15" customHeight="1">
      <c r="A34" s="712" t="s">
        <v>670</v>
      </c>
      <c r="B34" s="712"/>
      <c r="C34" s="712"/>
      <c r="D34" s="127"/>
      <c r="E34" s="144"/>
      <c r="F34" s="144"/>
      <c r="G34" s="145"/>
    </row>
    <row r="35" spans="1:7" ht="231" customHeight="1">
      <c r="A35" s="1153" t="s">
        <v>1129</v>
      </c>
      <c r="B35" s="1154"/>
      <c r="C35" s="1154"/>
      <c r="D35" s="1154"/>
      <c r="E35" s="1154"/>
      <c r="F35" s="1154"/>
      <c r="G35" s="1155"/>
    </row>
    <row r="36" spans="1:7">
      <c r="A36" s="711" t="s">
        <v>673</v>
      </c>
      <c r="B36" s="711"/>
      <c r="C36" s="711"/>
      <c r="D36" s="711"/>
      <c r="E36" s="711"/>
      <c r="F36" s="711"/>
      <c r="G36" s="145"/>
    </row>
    <row r="37" spans="1:7" ht="57" customHeight="1">
      <c r="A37" s="1153" t="s">
        <v>1130</v>
      </c>
      <c r="B37" s="1154"/>
      <c r="C37" s="1154"/>
      <c r="D37" s="1154"/>
      <c r="E37" s="1154"/>
      <c r="F37" s="1154"/>
      <c r="G37" s="1155"/>
    </row>
    <row r="38" spans="1:7">
      <c r="A38" s="788" t="s">
        <v>675</v>
      </c>
      <c r="B38" s="789"/>
      <c r="C38" s="789"/>
      <c r="D38" s="789"/>
      <c r="E38" s="789"/>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62" t="s">
        <v>1111</v>
      </c>
      <c r="B1" s="1163"/>
      <c r="C1" s="1163"/>
      <c r="D1" s="1163"/>
      <c r="E1" s="1163"/>
      <c r="F1" s="1163"/>
      <c r="G1" s="1163"/>
      <c r="H1" s="1163"/>
      <c r="I1" s="1163"/>
      <c r="J1" s="1163"/>
      <c r="K1" s="1163"/>
      <c r="L1" s="1163"/>
      <c r="M1" s="1163"/>
      <c r="N1" s="1163"/>
      <c r="O1" s="1163"/>
      <c r="P1" s="1164"/>
      <c r="Q1" s="74" t="s">
        <v>557</v>
      </c>
    </row>
    <row r="2" spans="1:24" s="291" customFormat="1" ht="16.5" customHeight="1">
      <c r="A2" s="1165" t="s">
        <v>905</v>
      </c>
      <c r="B2" s="1166"/>
      <c r="C2" s="1166"/>
      <c r="D2" s="1166"/>
      <c r="E2" s="1166"/>
      <c r="F2" s="1166"/>
      <c r="G2" s="1166"/>
      <c r="H2" s="1166"/>
      <c r="I2" s="1166"/>
      <c r="J2" s="1166"/>
      <c r="K2" s="1166"/>
      <c r="L2" s="1166"/>
      <c r="M2" s="1166"/>
      <c r="N2" s="1166"/>
      <c r="O2" s="1166"/>
      <c r="P2" s="1167"/>
    </row>
    <row r="3" spans="1:24" s="296" customFormat="1" ht="120.75" customHeight="1">
      <c r="A3" s="1168" t="s">
        <v>1112</v>
      </c>
      <c r="B3" s="1169"/>
      <c r="C3" s="1169"/>
      <c r="D3" s="1169"/>
      <c r="E3" s="1169"/>
      <c r="F3" s="1169"/>
      <c r="G3" s="1169"/>
      <c r="H3" s="1169"/>
      <c r="I3" s="1169"/>
      <c r="J3" s="1169"/>
      <c r="K3" s="1169"/>
      <c r="L3" s="1169"/>
      <c r="M3" s="1169"/>
      <c r="N3" s="1169"/>
      <c r="O3" s="1169"/>
      <c r="P3" s="1170"/>
      <c r="T3" s="325"/>
      <c r="U3" s="325"/>
      <c r="V3" s="325"/>
      <c r="W3" s="325"/>
      <c r="X3" s="325"/>
    </row>
    <row r="4" spans="1:24" ht="45.75" customHeight="1">
      <c r="A4" s="1171" t="s">
        <v>605</v>
      </c>
      <c r="B4" s="1172"/>
      <c r="C4" s="720" t="str">
        <f>'SURVEY COVER SHEET'!D4&amp;", "&amp;'SURVEY COVER SHEET'!D2</f>
        <v>On-Site, Welfare Park, Goldethorpe</v>
      </c>
      <c r="D4" s="722"/>
      <c r="E4" s="326" t="s">
        <v>563</v>
      </c>
      <c r="F4" s="720" t="str">
        <f>'SURVEY COVER SHEET'!B2&amp;", "&amp;'SURVEY COVER SHEET'!B4</f>
        <v>3.07.24, Ruth Highley BSc (Hons) MBiol Assistant Ecologist</v>
      </c>
      <c r="G4" s="721"/>
      <c r="H4" s="721"/>
      <c r="I4" s="721"/>
      <c r="J4" s="721"/>
      <c r="K4" s="721"/>
      <c r="L4" s="721"/>
      <c r="M4" s="721"/>
      <c r="N4" s="721"/>
      <c r="O4" s="721"/>
      <c r="P4" s="722"/>
      <c r="T4" s="290"/>
      <c r="U4" s="290"/>
      <c r="V4" s="290"/>
      <c r="W4" s="290"/>
      <c r="X4" s="290"/>
    </row>
    <row r="5" spans="1:24" ht="74.25" customHeight="1">
      <c r="A5" s="1171" t="s">
        <v>564</v>
      </c>
      <c r="B5" s="1172"/>
      <c r="C5" s="720" t="str">
        <f>'SURVEY COVER SHEET'!B3&amp;", "&amp;'SURVEY COVER SHEET'!A7</f>
        <v>Dry and sunny, Any limitations</v>
      </c>
      <c r="D5" s="722"/>
      <c r="E5" s="327" t="s">
        <v>565</v>
      </c>
      <c r="F5" s="720">
        <f>'SURVEY COVER SHEET'!B5</f>
        <v>7734</v>
      </c>
      <c r="G5" s="721"/>
      <c r="H5" s="721"/>
      <c r="I5" s="721"/>
      <c r="J5" s="721"/>
      <c r="K5" s="721"/>
      <c r="L5" s="721"/>
      <c r="M5" s="721"/>
      <c r="N5" s="721"/>
      <c r="O5" s="721"/>
      <c r="P5" s="722"/>
      <c r="Q5" s="290" t="s">
        <v>551</v>
      </c>
      <c r="T5" s="290"/>
      <c r="U5" s="290"/>
      <c r="V5" s="290"/>
      <c r="W5" s="290"/>
      <c r="X5" s="290"/>
    </row>
    <row r="6" spans="1:24" s="291" customFormat="1" ht="17.25" customHeight="1">
      <c r="A6" s="1192" t="s">
        <v>560</v>
      </c>
      <c r="B6" s="1193"/>
      <c r="C6" s="1193"/>
      <c r="D6" s="1193"/>
      <c r="E6" s="1193"/>
      <c r="F6" s="1193"/>
      <c r="G6" s="1193"/>
      <c r="H6" s="1193"/>
      <c r="I6" s="1193"/>
      <c r="J6" s="1193"/>
      <c r="K6" s="1193"/>
      <c r="L6" s="1193"/>
      <c r="M6" s="1193"/>
      <c r="N6" s="1193"/>
      <c r="O6" s="1193"/>
      <c r="P6" s="1208"/>
      <c r="T6" s="328"/>
      <c r="U6" s="328"/>
      <c r="V6" s="328"/>
      <c r="W6" s="328"/>
      <c r="X6" s="328"/>
    </row>
    <row r="7" spans="1:24" ht="85.5">
      <c r="A7" s="656"/>
      <c r="B7" s="657"/>
      <c r="C7" s="657"/>
      <c r="D7" s="657"/>
      <c r="E7" s="657"/>
      <c r="F7" s="657"/>
      <c r="G7" s="657"/>
      <c r="H7" s="657"/>
      <c r="I7" s="657"/>
      <c r="J7" s="657"/>
      <c r="K7" s="657"/>
      <c r="L7" s="657"/>
      <c r="M7" s="657"/>
      <c r="N7" s="657"/>
      <c r="O7" s="657"/>
      <c r="P7" s="658"/>
      <c r="Q7" s="290" t="s">
        <v>576</v>
      </c>
      <c r="T7" s="290"/>
      <c r="U7" s="290"/>
      <c r="V7" s="290"/>
      <c r="W7" s="290"/>
      <c r="X7" s="290"/>
    </row>
    <row r="8" spans="1:24" s="296" customFormat="1" ht="18" customHeight="1">
      <c r="A8" s="848" t="s">
        <v>1113</v>
      </c>
      <c r="B8" s="849"/>
      <c r="C8" s="849"/>
      <c r="D8" s="849"/>
      <c r="E8" s="55"/>
      <c r="F8" s="55"/>
      <c r="G8" s="55"/>
      <c r="H8" s="55"/>
      <c r="I8" s="55"/>
      <c r="J8" s="55"/>
      <c r="K8" s="55"/>
      <c r="L8" s="55"/>
      <c r="M8" s="55"/>
      <c r="N8" s="55"/>
      <c r="O8" s="55"/>
      <c r="P8" s="56"/>
      <c r="T8" s="325"/>
      <c r="U8" s="325"/>
      <c r="V8" s="325"/>
      <c r="W8" s="325"/>
      <c r="X8" s="325"/>
    </row>
    <row r="9" spans="1:24" s="291" customFormat="1" ht="18.95" customHeight="1">
      <c r="A9" s="1159" t="s">
        <v>615</v>
      </c>
      <c r="B9" s="1160"/>
      <c r="C9" s="1160"/>
      <c r="D9" s="1160"/>
      <c r="E9" s="1160"/>
      <c r="F9" s="1160"/>
      <c r="G9" s="1160"/>
      <c r="H9" s="1160"/>
      <c r="I9" s="1160"/>
      <c r="J9" s="1160"/>
      <c r="K9" s="1160"/>
      <c r="L9" s="1160"/>
      <c r="M9" s="1160"/>
      <c r="N9" s="1160"/>
      <c r="O9" s="1160"/>
      <c r="P9" s="1161"/>
      <c r="T9" s="328"/>
      <c r="U9" s="328"/>
      <c r="V9" s="328"/>
      <c r="W9" s="328"/>
      <c r="X9" s="328"/>
    </row>
    <row r="10" spans="1:24" s="296" customFormat="1" ht="30.75" customHeight="1">
      <c r="A10" s="706" t="s">
        <v>1131</v>
      </c>
      <c r="B10" s="707"/>
      <c r="C10" s="707"/>
      <c r="D10" s="707"/>
      <c r="E10" s="708"/>
      <c r="F10" s="1048" t="s">
        <v>567</v>
      </c>
      <c r="G10" s="1026"/>
      <c r="H10" s="1026"/>
      <c r="I10" s="1026"/>
      <c r="J10" s="1026"/>
      <c r="K10" s="1026"/>
      <c r="L10" s="1026"/>
      <c r="M10" s="1026"/>
      <c r="N10" s="1026"/>
      <c r="O10" s="1027"/>
      <c r="P10" s="349"/>
    </row>
    <row r="11" spans="1:24" s="296" customFormat="1" ht="33" customHeight="1">
      <c r="A11" s="706" t="s">
        <v>1132</v>
      </c>
      <c r="B11" s="707"/>
      <c r="C11" s="707"/>
      <c r="D11" s="707"/>
      <c r="E11" s="708"/>
      <c r="F11" s="12"/>
      <c r="G11" s="12"/>
      <c r="H11" s="12"/>
      <c r="I11" s="12"/>
      <c r="J11" s="12"/>
      <c r="K11" s="12"/>
      <c r="L11" s="12"/>
      <c r="M11" s="12"/>
      <c r="N11" s="12"/>
      <c r="O11" s="12"/>
      <c r="P11" s="349"/>
    </row>
    <row r="12" spans="1:24" s="296" customFormat="1" ht="30.75" customHeight="1">
      <c r="A12" s="706" t="s">
        <v>952</v>
      </c>
      <c r="B12" s="707"/>
      <c r="C12" s="707"/>
      <c r="D12" s="707"/>
      <c r="E12" s="708"/>
      <c r="F12" s="981" t="s">
        <v>566</v>
      </c>
      <c r="G12" s="982"/>
      <c r="H12" s="982"/>
      <c r="I12" s="982"/>
      <c r="J12" s="982"/>
      <c r="K12" s="982"/>
      <c r="L12" s="982"/>
      <c r="M12" s="982"/>
      <c r="N12" s="982"/>
      <c r="O12" s="953"/>
      <c r="P12" s="349"/>
    </row>
    <row r="13" spans="1:24" s="296" customFormat="1" ht="56.25" customHeight="1">
      <c r="A13" s="797" t="s">
        <v>1133</v>
      </c>
      <c r="B13" s="798"/>
      <c r="C13" s="798"/>
      <c r="D13" s="798"/>
      <c r="E13" s="799"/>
      <c r="F13" s="21"/>
      <c r="G13" s="21"/>
      <c r="H13" s="21"/>
      <c r="I13" s="21"/>
      <c r="J13" s="21"/>
      <c r="K13" s="21"/>
      <c r="L13" s="21"/>
      <c r="M13" s="21"/>
      <c r="N13" s="21"/>
      <c r="O13" s="21"/>
      <c r="P13" s="275"/>
    </row>
    <row r="14" spans="1:24" s="291" customFormat="1" ht="15.6" customHeight="1">
      <c r="A14" s="1209" t="s">
        <v>568</v>
      </c>
      <c r="B14" s="1210"/>
      <c r="C14" s="1210"/>
      <c r="D14" s="1210"/>
      <c r="E14" s="1210"/>
      <c r="F14" s="1210"/>
      <c r="G14" s="1210"/>
      <c r="H14" s="1210"/>
      <c r="I14" s="1210"/>
      <c r="J14" s="1210"/>
      <c r="K14" s="1210"/>
      <c r="L14" s="1210"/>
      <c r="M14" s="1210"/>
      <c r="N14" s="1210"/>
      <c r="O14" s="1210"/>
      <c r="P14" s="1210"/>
      <c r="R14" s="328"/>
      <c r="S14" s="328"/>
      <c r="T14" s="328"/>
      <c r="U14" s="328"/>
      <c r="V14" s="328"/>
    </row>
    <row r="15" spans="1:24" s="296" customFormat="1" ht="48" customHeight="1">
      <c r="A15" s="1176" t="s">
        <v>617</v>
      </c>
      <c r="B15" s="1177"/>
      <c r="C15" s="331" t="s">
        <v>618</v>
      </c>
      <c r="D15" s="331" t="s">
        <v>1115</v>
      </c>
      <c r="E15" s="331" t="s">
        <v>601</v>
      </c>
      <c r="F15" s="766" t="s">
        <v>694</v>
      </c>
      <c r="G15" s="767"/>
      <c r="H15" s="767"/>
      <c r="I15" s="767"/>
      <c r="J15" s="767"/>
      <c r="K15" s="767"/>
      <c r="L15" s="767"/>
      <c r="M15" s="767"/>
      <c r="N15" s="767"/>
      <c r="O15" s="768"/>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71">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6.25">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114">
      <c r="A19" s="333" t="s">
        <v>579</v>
      </c>
      <c r="B19" s="288" t="s">
        <v>630</v>
      </c>
      <c r="C19" s="93" t="s">
        <v>631</v>
      </c>
      <c r="D19" s="94" t="s">
        <v>632</v>
      </c>
      <c r="E19" s="95" t="s">
        <v>633</v>
      </c>
      <c r="F19" s="21"/>
      <c r="G19" s="21"/>
      <c r="H19" s="21"/>
      <c r="I19" s="21"/>
      <c r="J19" s="21"/>
      <c r="K19" s="21"/>
      <c r="L19" s="21"/>
      <c r="M19" s="21"/>
      <c r="N19" s="21"/>
      <c r="O19" s="21"/>
      <c r="P19" s="21"/>
    </row>
    <row r="20" spans="1:17" s="296" customFormat="1" ht="147">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45" t="s">
        <v>994</v>
      </c>
      <c r="B21" s="746"/>
      <c r="C21" s="746"/>
      <c r="D21" s="746"/>
      <c r="E21" s="747"/>
      <c r="F21" s="133"/>
      <c r="G21" s="133"/>
      <c r="H21" s="133"/>
      <c r="I21" s="133"/>
      <c r="J21" s="133"/>
      <c r="K21" s="133"/>
      <c r="L21" s="133"/>
      <c r="M21" s="133"/>
      <c r="N21" s="133"/>
      <c r="O21" s="133"/>
      <c r="P21" s="133"/>
    </row>
    <row r="22" spans="1:17" s="291" customFormat="1" ht="18" customHeight="1">
      <c r="A22" s="1165" t="s">
        <v>656</v>
      </c>
      <c r="B22" s="1166"/>
      <c r="C22" s="1166"/>
      <c r="D22" s="1166"/>
      <c r="E22" s="1167"/>
      <c r="F22" s="1165" t="s">
        <v>657</v>
      </c>
      <c r="G22" s="1166"/>
      <c r="H22" s="1166"/>
      <c r="I22" s="1166"/>
      <c r="J22" s="1166"/>
      <c r="K22" s="1166"/>
      <c r="L22" s="1166"/>
      <c r="M22" s="1166"/>
      <c r="N22" s="1166"/>
      <c r="O22" s="1166"/>
      <c r="P22" s="1167"/>
    </row>
    <row r="23" spans="1:17" s="296" customFormat="1" ht="24" customHeight="1">
      <c r="A23" s="1199" t="s">
        <v>1139</v>
      </c>
      <c r="B23" s="1200"/>
      <c r="C23" s="1200"/>
      <c r="D23" s="1200"/>
      <c r="E23" s="1200"/>
      <c r="F23" s="21"/>
      <c r="G23" s="21"/>
      <c r="H23" s="21"/>
      <c r="I23" s="21"/>
      <c r="J23" s="21"/>
      <c r="K23" s="21"/>
      <c r="L23" s="21"/>
      <c r="M23" s="21"/>
      <c r="N23" s="21"/>
      <c r="O23" s="21"/>
      <c r="P23" s="21"/>
    </row>
    <row r="24" spans="1:17" s="296" customFormat="1" ht="21.75" customHeight="1">
      <c r="A24" s="1201" t="s">
        <v>1019</v>
      </c>
      <c r="B24" s="1202"/>
      <c r="C24" s="1202"/>
      <c r="D24" s="1202"/>
      <c r="E24" s="1202"/>
      <c r="F24" s="21"/>
      <c r="G24" s="21"/>
      <c r="H24" s="21"/>
      <c r="I24" s="21"/>
      <c r="J24" s="21"/>
      <c r="K24" s="21"/>
      <c r="L24" s="21"/>
      <c r="M24" s="21"/>
      <c r="N24" s="21"/>
      <c r="O24" s="21"/>
      <c r="P24" s="21"/>
    </row>
    <row r="25" spans="1:17" s="296" customFormat="1" ht="24" customHeight="1">
      <c r="A25" s="1203" t="s">
        <v>1020</v>
      </c>
      <c r="B25" s="1204"/>
      <c r="C25" s="1204"/>
      <c r="D25" s="1204"/>
      <c r="E25" s="1204"/>
      <c r="F25" s="21"/>
      <c r="G25" s="21"/>
      <c r="H25" s="21"/>
      <c r="I25" s="21"/>
      <c r="J25" s="21"/>
      <c r="K25" s="21"/>
      <c r="L25" s="21"/>
      <c r="M25" s="21"/>
      <c r="N25" s="21"/>
      <c r="O25" s="21"/>
      <c r="P25" s="21"/>
    </row>
    <row r="26" spans="1:17" s="291" customFormat="1" ht="19.5" customHeight="1">
      <c r="A26" s="1205" t="s">
        <v>602</v>
      </c>
      <c r="B26" s="1206"/>
      <c r="C26" s="1206"/>
      <c r="D26" s="1206"/>
      <c r="E26" s="1206"/>
      <c r="F26" s="1206"/>
      <c r="G26" s="1206"/>
      <c r="H26" s="1206"/>
      <c r="I26" s="1206"/>
      <c r="J26" s="1206"/>
      <c r="K26" s="1206"/>
      <c r="L26" s="1206"/>
      <c r="M26" s="1206"/>
      <c r="N26" s="1206"/>
      <c r="O26" s="1206"/>
      <c r="P26" s="1207"/>
    </row>
    <row r="27" spans="1:17" ht="99.75">
      <c r="A27" s="720"/>
      <c r="B27" s="721"/>
      <c r="C27" s="721"/>
      <c r="D27" s="721"/>
      <c r="E27" s="721"/>
      <c r="F27" s="721"/>
      <c r="G27" s="721"/>
      <c r="H27" s="721"/>
      <c r="I27" s="721"/>
      <c r="J27" s="721"/>
      <c r="K27" s="721"/>
      <c r="L27" s="721"/>
      <c r="M27" s="721"/>
      <c r="N27" s="721"/>
      <c r="O27" s="721"/>
      <c r="P27" s="722"/>
      <c r="Q27" s="290" t="s">
        <v>588</v>
      </c>
    </row>
    <row r="28" spans="1:17" s="291" customFormat="1" ht="15">
      <c r="A28" s="1192" t="s">
        <v>603</v>
      </c>
      <c r="B28" s="1193"/>
      <c r="C28" s="1193"/>
      <c r="D28" s="1193"/>
      <c r="E28" s="1193"/>
      <c r="F28" s="1193"/>
      <c r="G28" s="1193"/>
      <c r="H28" s="1193"/>
      <c r="I28" s="1193"/>
      <c r="J28" s="1193"/>
      <c r="K28" s="1193"/>
      <c r="L28" s="1193"/>
      <c r="M28" s="1193"/>
      <c r="N28" s="1193"/>
      <c r="O28" s="1193"/>
      <c r="P28" s="1193"/>
    </row>
    <row r="29" spans="1:17" ht="73.5" customHeight="1">
      <c r="A29" s="1178" t="s">
        <v>1140</v>
      </c>
      <c r="B29" s="1194"/>
      <c r="C29" s="1194"/>
      <c r="D29" s="1194"/>
      <c r="E29" s="1194"/>
      <c r="F29" s="1194"/>
      <c r="G29" s="1194"/>
      <c r="H29" s="1194"/>
      <c r="I29" s="1194"/>
      <c r="J29" s="1194"/>
      <c r="K29" s="1194"/>
      <c r="L29" s="1194"/>
      <c r="M29" s="1194"/>
      <c r="N29" s="1194"/>
      <c r="O29" s="1194"/>
      <c r="P29" s="1195"/>
    </row>
    <row r="30" spans="1:17" ht="26.25" customHeight="1">
      <c r="A30" s="775" t="s">
        <v>1127</v>
      </c>
      <c r="B30" s="711"/>
      <c r="C30" s="711"/>
      <c r="D30" s="711"/>
      <c r="E30" s="711"/>
      <c r="F30" s="711"/>
      <c r="G30" s="711"/>
      <c r="H30" s="711"/>
      <c r="I30" s="711"/>
      <c r="J30" s="236"/>
      <c r="K30" s="236"/>
      <c r="L30" s="236"/>
      <c r="M30" s="236"/>
      <c r="N30" s="236"/>
      <c r="O30" s="236"/>
      <c r="P30" s="345"/>
    </row>
    <row r="31" spans="1:17" ht="17.25" customHeight="1">
      <c r="A31" s="1196" t="s">
        <v>1128</v>
      </c>
      <c r="B31" s="1197"/>
      <c r="C31" s="1197"/>
      <c r="D31" s="1197"/>
      <c r="E31" s="1197"/>
      <c r="F31" s="1197"/>
      <c r="G31" s="1197"/>
      <c r="H31" s="1197"/>
      <c r="I31" s="1197"/>
      <c r="J31" s="1197"/>
      <c r="K31" s="1197"/>
      <c r="L31" s="1197"/>
      <c r="M31" s="1197"/>
      <c r="N31" s="1197"/>
      <c r="O31" s="1197"/>
      <c r="P31" s="1198"/>
    </row>
    <row r="32" spans="1:17">
      <c r="A32" s="788" t="s">
        <v>665</v>
      </c>
      <c r="B32" s="789"/>
      <c r="C32" s="789"/>
      <c r="D32" s="144"/>
      <c r="E32" s="144"/>
      <c r="F32" s="144"/>
      <c r="G32" s="144"/>
      <c r="H32" s="144"/>
      <c r="I32" s="144"/>
      <c r="J32" s="144"/>
      <c r="K32" s="144"/>
      <c r="L32" s="144"/>
      <c r="M32" s="144"/>
      <c r="N32" s="144"/>
      <c r="O32" s="144"/>
      <c r="P32" s="145"/>
    </row>
    <row r="33" spans="1:16">
      <c r="A33" s="1156" t="s">
        <v>718</v>
      </c>
      <c r="B33" s="1157"/>
      <c r="C33" s="1157"/>
      <c r="D33" s="1157"/>
      <c r="E33" s="1157"/>
      <c r="F33" s="1157"/>
      <c r="G33" s="1157"/>
      <c r="H33" s="1157"/>
      <c r="I33" s="1157"/>
      <c r="J33" s="1157"/>
      <c r="K33" s="1157"/>
      <c r="L33" s="1157"/>
      <c r="M33" s="1157"/>
      <c r="N33" s="1157"/>
      <c r="O33" s="1157"/>
      <c r="P33" s="1158"/>
    </row>
    <row r="34" spans="1:16" ht="16.5" customHeight="1">
      <c r="A34" s="712" t="s">
        <v>668</v>
      </c>
      <c r="B34" s="712"/>
      <c r="C34" s="712"/>
      <c r="D34" s="712"/>
      <c r="E34" s="144"/>
      <c r="F34" s="144"/>
      <c r="G34" s="144"/>
      <c r="H34" s="144"/>
      <c r="I34" s="144"/>
      <c r="J34" s="144"/>
      <c r="K34" s="144"/>
      <c r="L34" s="144"/>
      <c r="M34" s="144"/>
      <c r="N34" s="144"/>
      <c r="O34" s="144"/>
      <c r="P34" s="145"/>
    </row>
    <row r="35" spans="1:16" ht="16.5" customHeight="1">
      <c r="A35" s="1156" t="s">
        <v>719</v>
      </c>
      <c r="B35" s="1157"/>
      <c r="C35" s="1157"/>
      <c r="D35" s="1157"/>
      <c r="E35" s="1157"/>
      <c r="F35" s="1157"/>
      <c r="G35" s="1157"/>
      <c r="H35" s="1157"/>
      <c r="I35" s="1157"/>
      <c r="J35" s="1157"/>
      <c r="K35" s="1157"/>
      <c r="L35" s="1157"/>
      <c r="M35" s="1157"/>
      <c r="N35" s="1157"/>
      <c r="O35" s="1157"/>
      <c r="P35" s="1158"/>
    </row>
    <row r="36" spans="1:16" ht="18.75" customHeight="1">
      <c r="A36" s="712" t="s">
        <v>670</v>
      </c>
      <c r="B36" s="712"/>
      <c r="C36" s="712"/>
      <c r="D36" s="712"/>
      <c r="E36" s="127"/>
      <c r="F36" s="144"/>
      <c r="G36" s="144"/>
      <c r="H36" s="144"/>
      <c r="I36" s="144"/>
      <c r="J36" s="144"/>
      <c r="K36" s="144"/>
      <c r="L36" s="144"/>
      <c r="M36" s="144"/>
      <c r="N36" s="144"/>
      <c r="O36" s="144"/>
      <c r="P36" s="145"/>
    </row>
    <row r="37" spans="1:16" ht="203.25" customHeight="1">
      <c r="A37" s="1153" t="s">
        <v>1141</v>
      </c>
      <c r="B37" s="1154"/>
      <c r="C37" s="1154"/>
      <c r="D37" s="1154"/>
      <c r="E37" s="1154"/>
      <c r="F37" s="1154"/>
      <c r="G37" s="1154"/>
      <c r="H37" s="1154"/>
      <c r="I37" s="1154"/>
      <c r="J37" s="1154"/>
      <c r="K37" s="1154"/>
      <c r="L37" s="1154"/>
      <c r="M37" s="1154"/>
      <c r="N37" s="1154"/>
      <c r="O37" s="1154"/>
      <c r="P37" s="1155"/>
    </row>
    <row r="38" spans="1:16">
      <c r="A38" s="711" t="s">
        <v>673</v>
      </c>
      <c r="B38" s="711"/>
      <c r="C38" s="711"/>
      <c r="D38" s="711"/>
      <c r="E38" s="711"/>
      <c r="F38" s="711"/>
      <c r="G38" s="711"/>
      <c r="H38" s="711"/>
      <c r="I38" s="144"/>
      <c r="J38" s="144"/>
      <c r="K38" s="144"/>
      <c r="L38" s="144"/>
      <c r="M38" s="144"/>
      <c r="N38" s="144"/>
      <c r="O38" s="144"/>
      <c r="P38" s="145"/>
    </row>
    <row r="39" spans="1:16" ht="43.5" customHeight="1">
      <c r="A39" s="1153" t="s">
        <v>1130</v>
      </c>
      <c r="B39" s="1154"/>
      <c r="C39" s="1154"/>
      <c r="D39" s="1154"/>
      <c r="E39" s="1154"/>
      <c r="F39" s="1154"/>
      <c r="G39" s="1154"/>
      <c r="H39" s="1154"/>
      <c r="I39" s="1154"/>
      <c r="J39" s="1154"/>
      <c r="K39" s="1154"/>
      <c r="L39" s="1154"/>
      <c r="M39" s="1154"/>
      <c r="N39" s="1154"/>
      <c r="O39" s="1154"/>
      <c r="P39" s="1155"/>
    </row>
    <row r="40" spans="1:16">
      <c r="A40" s="1190" t="s">
        <v>675</v>
      </c>
      <c r="B40" s="1191"/>
      <c r="C40" s="1191"/>
      <c r="D40" s="1191"/>
      <c r="E40" s="1191"/>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9" activePane="bottomLeft" state="frozen"/>
      <selection activeCell="A12" sqref="A12"/>
      <selection pane="bottomLeft" activeCell="E10" sqref="E10"/>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28" t="s">
        <v>1142</v>
      </c>
      <c r="B1" s="1229"/>
      <c r="C1" s="1229"/>
      <c r="D1" s="1229"/>
      <c r="E1" s="1230"/>
      <c r="F1" s="74" t="s">
        <v>557</v>
      </c>
    </row>
    <row r="2" spans="1:6" s="354" customFormat="1" ht="15">
      <c r="A2" s="1231" t="s">
        <v>905</v>
      </c>
      <c r="B2" s="1232"/>
      <c r="C2" s="1232"/>
      <c r="D2" s="1232"/>
      <c r="E2" s="1233"/>
    </row>
    <row r="3" spans="1:6" ht="105.75" customHeight="1">
      <c r="A3" s="1234" t="s">
        <v>1143</v>
      </c>
      <c r="B3" s="1235"/>
      <c r="C3" s="1235"/>
      <c r="D3" s="1235"/>
      <c r="E3" s="1236"/>
    </row>
    <row r="4" spans="1:6" s="354" customFormat="1" ht="15" customHeight="1">
      <c r="A4" s="1231" t="s">
        <v>560</v>
      </c>
      <c r="B4" s="1232"/>
      <c r="C4" s="1232"/>
      <c r="D4" s="1232"/>
      <c r="E4" s="1233"/>
    </row>
    <row r="5" spans="1:6" ht="71.25">
      <c r="A5" s="813"/>
      <c r="B5" s="814"/>
      <c r="C5" s="814"/>
      <c r="D5" s="814"/>
      <c r="E5" s="815"/>
      <c r="F5" s="422" t="s">
        <v>555</v>
      </c>
    </row>
    <row r="6" spans="1:6" s="356" customFormat="1" ht="30" customHeight="1">
      <c r="A6" s="1237" t="s">
        <v>1144</v>
      </c>
      <c r="B6" s="1238"/>
      <c r="C6" s="1241" t="s">
        <v>1145</v>
      </c>
      <c r="D6" s="1242"/>
      <c r="E6" s="1243"/>
    </row>
    <row r="7" spans="1:6" s="353" customFormat="1" ht="20.45" customHeight="1">
      <c r="A7" s="1239" t="s">
        <v>1146</v>
      </c>
      <c r="B7" s="1240"/>
      <c r="C7" s="357" t="s">
        <v>750</v>
      </c>
      <c r="D7" s="51"/>
      <c r="E7" s="52"/>
    </row>
    <row r="8" spans="1:6" ht="42" customHeight="1">
      <c r="A8" s="981" t="s">
        <v>605</v>
      </c>
      <c r="B8" s="953"/>
      <c r="C8" s="318" t="str">
        <f>'SURVEY COVER SHEET'!D4&amp;", "&amp;'SURVEY COVER SHEET'!D2</f>
        <v>On-Site, Welfare Park, Goldethorpe</v>
      </c>
      <c r="D8" s="227" t="s">
        <v>563</v>
      </c>
      <c r="E8" s="318" t="str">
        <f>'SURVEY COVER SHEET'!B2&amp;", "&amp;'SURVEY COVER SHEET'!B4</f>
        <v>3.07.24, Ruth Highley BSc (Hons) MBiol Assistant Ecologist</v>
      </c>
    </row>
    <row r="9" spans="1:6" ht="60">
      <c r="A9" s="981" t="s">
        <v>564</v>
      </c>
      <c r="B9" s="953"/>
      <c r="C9" s="368" t="str">
        <f>'SURVEY COVER SHEET'!B3&amp;", "&amp;'SURVEY COVER SHEET'!A7</f>
        <v>Dry and sunny, Any limitations</v>
      </c>
      <c r="D9" s="228" t="s">
        <v>565</v>
      </c>
      <c r="E9" s="368">
        <f>'SURVEY COVER SHEET'!B5</f>
        <v>7734</v>
      </c>
    </row>
    <row r="10" spans="1:6" ht="45.6" customHeight="1">
      <c r="A10" s="981" t="s">
        <v>566</v>
      </c>
      <c r="B10" s="953"/>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11" t="s">
        <v>1147</v>
      </c>
      <c r="C12" s="1212"/>
      <c r="D12" s="369"/>
      <c r="E12" s="369"/>
      <c r="F12" s="423" t="s">
        <v>686</v>
      </c>
    </row>
    <row r="13" spans="1:6" s="353" customFormat="1" ht="57">
      <c r="A13" s="361" t="s">
        <v>574</v>
      </c>
      <c r="B13" s="1211" t="s">
        <v>1148</v>
      </c>
      <c r="C13" s="1212"/>
      <c r="D13" s="369"/>
      <c r="E13" s="369"/>
      <c r="F13" s="423" t="s">
        <v>551</v>
      </c>
    </row>
    <row r="14" spans="1:6" s="353" customFormat="1" ht="71.25">
      <c r="A14" s="361" t="s">
        <v>577</v>
      </c>
      <c r="B14" s="1211" t="s">
        <v>1149</v>
      </c>
      <c r="C14" s="1212"/>
      <c r="D14" s="369"/>
      <c r="E14" s="369"/>
      <c r="F14" s="423" t="s">
        <v>555</v>
      </c>
    </row>
    <row r="15" spans="1:6" s="353" customFormat="1" ht="57">
      <c r="A15" s="361" t="s">
        <v>579</v>
      </c>
      <c r="B15" s="1211" t="s">
        <v>1150</v>
      </c>
      <c r="C15" s="1212"/>
      <c r="D15" s="369"/>
      <c r="E15" s="369"/>
      <c r="F15" s="423" t="s">
        <v>551</v>
      </c>
    </row>
    <row r="16" spans="1:6" s="353" customFormat="1" ht="57">
      <c r="A16" s="361" t="s">
        <v>581</v>
      </c>
      <c r="B16" s="1211" t="s">
        <v>1151</v>
      </c>
      <c r="C16" s="1212"/>
      <c r="D16" s="369"/>
      <c r="E16" s="369"/>
      <c r="F16" s="423" t="s">
        <v>551</v>
      </c>
    </row>
    <row r="17" spans="1:6" s="354" customFormat="1" ht="22.5" customHeight="1">
      <c r="A17" s="1213" t="s">
        <v>592</v>
      </c>
      <c r="B17" s="1214"/>
      <c r="C17" s="1214"/>
      <c r="D17" s="1215"/>
      <c r="E17" s="369"/>
    </row>
    <row r="18" spans="1:6" s="354" customFormat="1" ht="30" customHeight="1">
      <c r="A18" s="1216" t="s">
        <v>1060</v>
      </c>
      <c r="B18" s="1217"/>
      <c r="C18" s="362" t="s">
        <v>594</v>
      </c>
      <c r="D18" s="363" t="s">
        <v>609</v>
      </c>
      <c r="E18" s="364"/>
    </row>
    <row r="19" spans="1:6" s="353" customFormat="1" ht="18.75" customHeight="1">
      <c r="A19" s="1218" t="s">
        <v>775</v>
      </c>
      <c r="B19" s="1219"/>
      <c r="C19" s="361" t="s">
        <v>597</v>
      </c>
      <c r="D19" s="369"/>
      <c r="E19" s="365"/>
    </row>
    <row r="20" spans="1:6" s="353" customFormat="1" ht="19.5" customHeight="1">
      <c r="A20" s="1218" t="s">
        <v>776</v>
      </c>
      <c r="B20" s="1219"/>
      <c r="C20" s="361" t="s">
        <v>599</v>
      </c>
      <c r="D20" s="369"/>
      <c r="E20" s="365"/>
    </row>
    <row r="21" spans="1:6" s="353" customFormat="1" ht="18.75" customHeight="1">
      <c r="A21" s="1218" t="s">
        <v>777</v>
      </c>
      <c r="B21" s="1219"/>
      <c r="C21" s="361" t="s">
        <v>601</v>
      </c>
      <c r="D21" s="369"/>
      <c r="E21" s="366"/>
    </row>
    <row r="22" spans="1:6" s="354" customFormat="1" ht="15.95" customHeight="1">
      <c r="A22" s="1220" t="s">
        <v>602</v>
      </c>
      <c r="B22" s="1221"/>
      <c r="C22" s="1221"/>
      <c r="D22" s="1221"/>
      <c r="E22" s="1222"/>
    </row>
    <row r="23" spans="1:6" ht="57">
      <c r="A23" s="1225"/>
      <c r="B23" s="1226"/>
      <c r="C23" s="1226"/>
      <c r="D23" s="1226"/>
      <c r="E23" s="1227"/>
      <c r="F23" s="422" t="s">
        <v>551</v>
      </c>
    </row>
    <row r="24" spans="1:6" s="354" customFormat="1" ht="15.6" customHeight="1">
      <c r="A24" s="1223" t="s">
        <v>603</v>
      </c>
      <c r="B24" s="1224"/>
      <c r="C24" s="1224"/>
      <c r="D24" s="1224"/>
      <c r="E24" s="1224"/>
    </row>
    <row r="25" spans="1:6" s="353" customFormat="1" ht="108" customHeight="1">
      <c r="A25" s="726" t="s">
        <v>1152</v>
      </c>
      <c r="B25" s="727"/>
      <c r="C25" s="727"/>
      <c r="D25" s="727"/>
      <c r="E25" s="728"/>
    </row>
    <row r="26" spans="1:6" ht="18" customHeight="1">
      <c r="A26" s="788" t="s">
        <v>887</v>
      </c>
      <c r="B26" s="789"/>
      <c r="C26" s="789"/>
      <c r="D26" s="789"/>
      <c r="E26" s="367" t="s">
        <v>888</v>
      </c>
    </row>
    <row r="27" spans="1:6" ht="18" customHeight="1">
      <c r="A27" s="788" t="s">
        <v>889</v>
      </c>
      <c r="B27" s="789"/>
      <c r="C27" s="789"/>
      <c r="D27" s="789"/>
      <c r="E27" s="1126"/>
    </row>
    <row r="28" spans="1:6" ht="174" customHeight="1">
      <c r="A28" s="625" t="s">
        <v>1153</v>
      </c>
      <c r="B28" s="701"/>
      <c r="C28" s="701"/>
      <c r="D28" s="701"/>
      <c r="E28" s="702"/>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activeCell="D10" sqref="D10:M10"/>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28" t="s">
        <v>1142</v>
      </c>
      <c r="B1" s="1229"/>
      <c r="C1" s="1229"/>
      <c r="D1" s="1229"/>
      <c r="E1" s="1229"/>
      <c r="F1" s="1229"/>
      <c r="G1" s="1229"/>
      <c r="H1" s="1229"/>
      <c r="I1" s="1229"/>
      <c r="J1" s="1229"/>
      <c r="K1" s="1229"/>
      <c r="L1" s="1229"/>
      <c r="M1" s="1229"/>
      <c r="N1" s="1230"/>
      <c r="O1" s="74" t="s">
        <v>557</v>
      </c>
    </row>
    <row r="2" spans="1:15" s="354" customFormat="1" ht="15">
      <c r="A2" s="1231" t="s">
        <v>905</v>
      </c>
      <c r="B2" s="1232"/>
      <c r="C2" s="1232"/>
      <c r="D2" s="1232"/>
      <c r="E2" s="1232"/>
      <c r="F2" s="1232"/>
      <c r="G2" s="1232"/>
      <c r="H2" s="1232"/>
      <c r="I2" s="1232"/>
      <c r="J2" s="1232"/>
      <c r="K2" s="1232"/>
      <c r="L2" s="1232"/>
      <c r="M2" s="1232"/>
      <c r="N2" s="1233"/>
    </row>
    <row r="3" spans="1:15" ht="105.75" customHeight="1">
      <c r="A3" s="1234" t="s">
        <v>1143</v>
      </c>
      <c r="B3" s="1235"/>
      <c r="C3" s="1235"/>
      <c r="D3" s="1235"/>
      <c r="E3" s="1235"/>
      <c r="F3" s="1235"/>
      <c r="G3" s="1235"/>
      <c r="H3" s="1235"/>
      <c r="I3" s="1235"/>
      <c r="J3" s="1235"/>
      <c r="K3" s="1235"/>
      <c r="L3" s="1235"/>
      <c r="M3" s="1235"/>
      <c r="N3" s="1236"/>
    </row>
    <row r="4" spans="1:15" s="354" customFormat="1" ht="15.75" customHeight="1">
      <c r="A4" s="1231" t="s">
        <v>560</v>
      </c>
      <c r="B4" s="1232"/>
      <c r="C4" s="1232"/>
      <c r="D4" s="1232"/>
      <c r="E4" s="1232"/>
      <c r="F4" s="1232"/>
      <c r="G4" s="1232"/>
      <c r="H4" s="1232"/>
      <c r="I4" s="1232"/>
      <c r="J4" s="1232"/>
      <c r="K4" s="1232"/>
      <c r="L4" s="1232"/>
      <c r="M4" s="1232"/>
      <c r="N4" s="1233"/>
    </row>
    <row r="5" spans="1:15" ht="71.25">
      <c r="A5" s="1248"/>
      <c r="B5" s="1249"/>
      <c r="C5" s="1249"/>
      <c r="D5" s="1249"/>
      <c r="E5" s="1249"/>
      <c r="F5" s="1249"/>
      <c r="G5" s="1249"/>
      <c r="H5" s="1249"/>
      <c r="I5" s="1249"/>
      <c r="J5" s="1249"/>
      <c r="K5" s="1249"/>
      <c r="L5" s="1249"/>
      <c r="M5" s="1249"/>
      <c r="N5" s="1250"/>
      <c r="O5" s="422" t="s">
        <v>555</v>
      </c>
    </row>
    <row r="6" spans="1:15" s="356" customFormat="1" ht="19.5" customHeight="1">
      <c r="A6" s="1263" t="s">
        <v>1144</v>
      </c>
      <c r="B6" s="1264"/>
      <c r="C6" s="849" t="s">
        <v>1145</v>
      </c>
      <c r="D6" s="849"/>
      <c r="E6" s="849"/>
      <c r="F6" s="849"/>
      <c r="G6" s="849"/>
      <c r="H6" s="849"/>
      <c r="I6" s="849"/>
      <c r="J6" s="849"/>
      <c r="K6" s="849"/>
      <c r="L6" s="849"/>
      <c r="M6" s="53"/>
      <c r="N6" s="54"/>
    </row>
    <row r="7" spans="1:15" s="353" customFormat="1" ht="20.45" customHeight="1">
      <c r="A7" s="1265" t="s">
        <v>1146</v>
      </c>
      <c r="B7" s="1266"/>
      <c r="C7" s="204" t="s">
        <v>750</v>
      </c>
      <c r="D7" s="51"/>
      <c r="E7" s="51"/>
      <c r="F7" s="51"/>
      <c r="G7" s="51"/>
      <c r="H7" s="51"/>
      <c r="I7" s="51"/>
      <c r="J7" s="51"/>
      <c r="K7" s="51"/>
      <c r="L7" s="51"/>
      <c r="M7" s="51"/>
      <c r="N7" s="52"/>
    </row>
    <row r="8" spans="1:15" ht="51" customHeight="1">
      <c r="A8" s="1254" t="s">
        <v>605</v>
      </c>
      <c r="B8" s="1255"/>
      <c r="C8" s="1256" t="str">
        <f>'SURVEY COVER SHEET'!D4&amp;", "&amp;'SURVEY COVER SHEET'!D2</f>
        <v>On-Site, Welfare Park, Goldethorpe</v>
      </c>
      <c r="D8" s="1048" t="s">
        <v>563</v>
      </c>
      <c r="E8" s="1026"/>
      <c r="F8" s="1026"/>
      <c r="G8" s="1002" t="str">
        <f>'SURVEY COVER SHEET'!B2&amp;", "&amp;'SURVEY COVER SHEET'!B4</f>
        <v>3.07.24, Ruth Highley BSc (Hons) MBiol Assistant Ecologist</v>
      </c>
      <c r="H8" s="1002"/>
      <c r="I8" s="1002"/>
      <c r="J8" s="1002"/>
      <c r="K8" s="1002"/>
      <c r="L8" s="1002"/>
      <c r="M8" s="1002"/>
      <c r="N8" s="1002"/>
    </row>
    <row r="9" spans="1:15" ht="48" customHeight="1">
      <c r="A9" s="1026"/>
      <c r="B9" s="1027"/>
      <c r="C9" s="1257"/>
      <c r="D9" s="937" t="s">
        <v>565</v>
      </c>
      <c r="E9" s="937"/>
      <c r="F9" s="937"/>
      <c r="G9" s="1019">
        <f>'SURVEY COVER SHEET'!B5</f>
        <v>7734</v>
      </c>
      <c r="H9" s="1019"/>
      <c r="I9" s="1019"/>
      <c r="J9" s="1019"/>
      <c r="K9" s="1019"/>
      <c r="L9" s="1019"/>
      <c r="M9" s="1019"/>
      <c r="N9" s="1019"/>
    </row>
    <row r="10" spans="1:15" ht="17.25" customHeight="1">
      <c r="A10" s="937" t="s">
        <v>564</v>
      </c>
      <c r="B10" s="937"/>
      <c r="C10" s="1258" t="str">
        <f>'SURVEY COVER SHEET'!B3&amp;", "&amp;'SURVEY COVER SHEET'!A7</f>
        <v>Dry and sunny, Any limitations</v>
      </c>
      <c r="D10" s="981" t="s">
        <v>567</v>
      </c>
      <c r="E10" s="982"/>
      <c r="F10" s="982"/>
      <c r="G10" s="982"/>
      <c r="H10" s="982"/>
      <c r="I10" s="982"/>
      <c r="J10" s="982"/>
      <c r="K10" s="982"/>
      <c r="L10" s="982"/>
      <c r="M10" s="953"/>
      <c r="N10" s="1251"/>
    </row>
    <row r="11" spans="1:15" ht="52.5" customHeight="1">
      <c r="A11" s="937"/>
      <c r="B11" s="937"/>
      <c r="C11" s="1258"/>
      <c r="D11" s="12"/>
      <c r="E11" s="12"/>
      <c r="F11" s="12"/>
      <c r="G11" s="12"/>
      <c r="H11" s="12"/>
      <c r="I11" s="12"/>
      <c r="J11" s="12"/>
      <c r="K11" s="12"/>
      <c r="L11" s="12"/>
      <c r="M11" s="12"/>
      <c r="N11" s="1252"/>
    </row>
    <row r="12" spans="1:15" ht="18" customHeight="1">
      <c r="A12" s="937"/>
      <c r="B12" s="937"/>
      <c r="C12" s="1258"/>
      <c r="D12" s="981" t="s">
        <v>566</v>
      </c>
      <c r="E12" s="982"/>
      <c r="F12" s="982"/>
      <c r="G12" s="982"/>
      <c r="H12" s="982"/>
      <c r="I12" s="982"/>
      <c r="J12" s="982"/>
      <c r="K12" s="982"/>
      <c r="L12" s="982"/>
      <c r="M12" s="953"/>
      <c r="N12" s="1252"/>
    </row>
    <row r="13" spans="1:15" ht="49.5" customHeight="1">
      <c r="A13" s="1223" t="s">
        <v>568</v>
      </c>
      <c r="B13" s="1224"/>
      <c r="C13" s="1259"/>
      <c r="D13" s="12"/>
      <c r="E13" s="12"/>
      <c r="F13" s="12"/>
      <c r="G13" s="12"/>
      <c r="H13" s="12"/>
      <c r="I13" s="12"/>
      <c r="J13" s="12"/>
      <c r="K13" s="12"/>
      <c r="L13" s="12"/>
      <c r="M13" s="12"/>
      <c r="N13" s="1253"/>
    </row>
    <row r="14" spans="1:15" s="354" customFormat="1" ht="44.25" customHeight="1">
      <c r="A14" s="1260"/>
      <c r="B14" s="1261"/>
      <c r="C14" s="1262"/>
      <c r="D14" s="647" t="s">
        <v>569</v>
      </c>
      <c r="E14" s="648"/>
      <c r="F14" s="648"/>
      <c r="G14" s="648"/>
      <c r="H14" s="648"/>
      <c r="I14" s="648"/>
      <c r="J14" s="648"/>
      <c r="K14" s="648"/>
      <c r="L14" s="648"/>
      <c r="M14" s="649"/>
      <c r="N14" s="143" t="s">
        <v>570</v>
      </c>
    </row>
    <row r="15" spans="1:15" s="353" customFormat="1" ht="137.25" customHeight="1">
      <c r="A15" s="361" t="s">
        <v>571</v>
      </c>
      <c r="B15" s="1211" t="s">
        <v>1147</v>
      </c>
      <c r="C15" s="1212"/>
      <c r="D15" s="369"/>
      <c r="E15" s="369"/>
      <c r="F15" s="369"/>
      <c r="G15" s="369"/>
      <c r="H15" s="369"/>
      <c r="I15" s="369"/>
      <c r="J15" s="369"/>
      <c r="K15" s="369"/>
      <c r="L15" s="369"/>
      <c r="M15" s="369"/>
      <c r="N15" s="369"/>
      <c r="O15" s="423" t="s">
        <v>1154</v>
      </c>
    </row>
    <row r="16" spans="1:15" s="353" customFormat="1" ht="72.75" customHeight="1">
      <c r="A16" s="361" t="s">
        <v>574</v>
      </c>
      <c r="B16" s="1211" t="s">
        <v>1148</v>
      </c>
      <c r="C16" s="1212"/>
      <c r="D16" s="369"/>
      <c r="E16" s="369"/>
      <c r="F16" s="369"/>
      <c r="G16" s="369"/>
      <c r="H16" s="369"/>
      <c r="I16" s="369"/>
      <c r="J16" s="369"/>
      <c r="K16" s="369"/>
      <c r="L16" s="369"/>
      <c r="M16" s="369"/>
      <c r="N16" s="369"/>
      <c r="O16" s="423" t="s">
        <v>555</v>
      </c>
    </row>
    <row r="17" spans="1:15" s="353" customFormat="1" ht="71.25">
      <c r="A17" s="361" t="s">
        <v>577</v>
      </c>
      <c r="B17" s="1211" t="s">
        <v>1149</v>
      </c>
      <c r="C17" s="1212"/>
      <c r="D17" s="369"/>
      <c r="E17" s="369"/>
      <c r="F17" s="369"/>
      <c r="G17" s="369"/>
      <c r="H17" s="369"/>
      <c r="I17" s="369"/>
      <c r="J17" s="369"/>
      <c r="K17" s="369"/>
      <c r="L17" s="369"/>
      <c r="M17" s="369"/>
      <c r="N17" s="369"/>
      <c r="O17" s="423" t="s">
        <v>555</v>
      </c>
    </row>
    <row r="18" spans="1:15" s="353" customFormat="1" ht="71.25">
      <c r="A18" s="361" t="s">
        <v>579</v>
      </c>
      <c r="B18" s="1211" t="s">
        <v>1150</v>
      </c>
      <c r="C18" s="1212"/>
      <c r="D18" s="369"/>
      <c r="E18" s="369"/>
      <c r="F18" s="369"/>
      <c r="G18" s="369"/>
      <c r="H18" s="369"/>
      <c r="I18" s="369"/>
      <c r="J18" s="369"/>
      <c r="K18" s="369"/>
      <c r="L18" s="369"/>
      <c r="M18" s="369"/>
      <c r="N18" s="369"/>
      <c r="O18" s="423" t="s">
        <v>555</v>
      </c>
    </row>
    <row r="19" spans="1:15" s="353" customFormat="1" ht="71.25">
      <c r="A19" s="361" t="s">
        <v>581</v>
      </c>
      <c r="B19" s="1211" t="s">
        <v>1151</v>
      </c>
      <c r="C19" s="1212"/>
      <c r="D19" s="369"/>
      <c r="E19" s="369"/>
      <c r="F19" s="369"/>
      <c r="G19" s="369"/>
      <c r="H19" s="369"/>
      <c r="I19" s="369"/>
      <c r="J19" s="369"/>
      <c r="K19" s="369"/>
      <c r="L19" s="369"/>
      <c r="M19" s="369"/>
      <c r="N19" s="369"/>
      <c r="O19" s="423" t="s">
        <v>555</v>
      </c>
    </row>
    <row r="20" spans="1:15" s="354" customFormat="1" ht="22.5" customHeight="1">
      <c r="A20" s="1244" t="s">
        <v>592</v>
      </c>
      <c r="B20" s="1244"/>
      <c r="C20" s="1244"/>
      <c r="D20" s="427"/>
      <c r="E20" s="427"/>
      <c r="F20" s="427"/>
      <c r="G20" s="427"/>
      <c r="H20" s="427"/>
      <c r="I20" s="427"/>
      <c r="J20" s="427"/>
      <c r="K20" s="427"/>
      <c r="L20" s="427"/>
      <c r="M20" s="427"/>
      <c r="N20" s="369"/>
    </row>
    <row r="21" spans="1:15" s="354" customFormat="1" ht="30" customHeight="1">
      <c r="A21" s="1216" t="s">
        <v>1060</v>
      </c>
      <c r="B21" s="1217"/>
      <c r="C21" s="362" t="s">
        <v>594</v>
      </c>
      <c r="D21" s="1245" t="s">
        <v>609</v>
      </c>
      <c r="E21" s="1246"/>
      <c r="F21" s="1246"/>
      <c r="G21" s="1246"/>
      <c r="H21" s="1246"/>
      <c r="I21" s="1246"/>
      <c r="J21" s="1246"/>
      <c r="K21" s="1246"/>
      <c r="L21" s="1246"/>
      <c r="M21" s="1247"/>
      <c r="N21" s="364"/>
    </row>
    <row r="22" spans="1:15" s="353" customFormat="1" ht="21" customHeight="1">
      <c r="A22" s="1218" t="s">
        <v>775</v>
      </c>
      <c r="B22" s="1219"/>
      <c r="C22" s="361" t="s">
        <v>597</v>
      </c>
      <c r="D22" s="369"/>
      <c r="E22" s="369"/>
      <c r="F22" s="369"/>
      <c r="G22" s="369"/>
      <c r="H22" s="369"/>
      <c r="I22" s="369"/>
      <c r="J22" s="369"/>
      <c r="K22" s="369"/>
      <c r="L22" s="369"/>
      <c r="M22" s="369"/>
      <c r="N22" s="365"/>
    </row>
    <row r="23" spans="1:15" s="353" customFormat="1" ht="23.25" customHeight="1">
      <c r="A23" s="1218" t="s">
        <v>776</v>
      </c>
      <c r="B23" s="1219"/>
      <c r="C23" s="361" t="s">
        <v>599</v>
      </c>
      <c r="D23" s="369"/>
      <c r="E23" s="369"/>
      <c r="F23" s="369"/>
      <c r="G23" s="369"/>
      <c r="H23" s="369"/>
      <c r="I23" s="369"/>
      <c r="J23" s="369"/>
      <c r="K23" s="369"/>
      <c r="L23" s="369"/>
      <c r="M23" s="369"/>
      <c r="N23" s="365"/>
    </row>
    <row r="24" spans="1:15" s="353" customFormat="1" ht="19.5" customHeight="1">
      <c r="A24" s="1218" t="s">
        <v>777</v>
      </c>
      <c r="B24" s="1219"/>
      <c r="C24" s="361" t="s">
        <v>601</v>
      </c>
      <c r="D24" s="369"/>
      <c r="E24" s="369"/>
      <c r="F24" s="369"/>
      <c r="G24" s="369"/>
      <c r="H24" s="369"/>
      <c r="I24" s="369"/>
      <c r="J24" s="369"/>
      <c r="K24" s="369"/>
      <c r="L24" s="369"/>
      <c r="M24" s="369"/>
      <c r="N24" s="366"/>
    </row>
    <row r="25" spans="1:15" s="354" customFormat="1" ht="15.95" customHeight="1">
      <c r="A25" s="1220" t="s">
        <v>602</v>
      </c>
      <c r="B25" s="1221"/>
      <c r="C25" s="1221"/>
      <c r="D25" s="1221"/>
      <c r="E25" s="1221"/>
      <c r="F25" s="1221"/>
      <c r="G25" s="1221"/>
      <c r="H25" s="1221"/>
      <c r="I25" s="1221"/>
      <c r="J25" s="1221"/>
      <c r="K25" s="1221"/>
      <c r="L25" s="1221"/>
      <c r="M25" s="1221"/>
      <c r="N25" s="1222"/>
    </row>
    <row r="26" spans="1:15" ht="85.5">
      <c r="A26" s="1225"/>
      <c r="B26" s="1226"/>
      <c r="C26" s="1226"/>
      <c r="D26" s="1226"/>
      <c r="E26" s="1226"/>
      <c r="F26" s="1226"/>
      <c r="G26" s="1226"/>
      <c r="H26" s="1226"/>
      <c r="I26" s="1226"/>
      <c r="J26" s="1226"/>
      <c r="K26" s="1226"/>
      <c r="L26" s="1226"/>
      <c r="M26" s="1226"/>
      <c r="N26" s="1227"/>
      <c r="O26" s="422" t="s">
        <v>576</v>
      </c>
    </row>
    <row r="27" spans="1:15" s="354" customFormat="1" ht="15.6" customHeight="1">
      <c r="A27" s="1223" t="s">
        <v>603</v>
      </c>
      <c r="B27" s="1224"/>
      <c r="C27" s="1224"/>
      <c r="D27" s="1224"/>
      <c r="E27" s="1224"/>
      <c r="F27" s="1224"/>
      <c r="G27" s="1224"/>
      <c r="H27" s="1224"/>
      <c r="I27" s="1224"/>
      <c r="J27" s="1224"/>
      <c r="K27" s="1224"/>
      <c r="L27" s="1224"/>
      <c r="M27" s="1224"/>
      <c r="N27" s="1224"/>
    </row>
    <row r="28" spans="1:15" s="353" customFormat="1" ht="100.5" customHeight="1">
      <c r="A28" s="726" t="s">
        <v>1152</v>
      </c>
      <c r="B28" s="727"/>
      <c r="C28" s="727"/>
      <c r="D28" s="727"/>
      <c r="E28" s="727"/>
      <c r="F28" s="727"/>
      <c r="G28" s="727"/>
      <c r="H28" s="727"/>
      <c r="I28" s="727"/>
      <c r="J28" s="727"/>
      <c r="K28" s="727"/>
      <c r="L28" s="727"/>
      <c r="M28" s="727"/>
      <c r="N28" s="728"/>
    </row>
    <row r="29" spans="1:15" ht="16.5" customHeight="1">
      <c r="A29" s="788" t="s">
        <v>887</v>
      </c>
      <c r="B29" s="789"/>
      <c r="C29" s="789"/>
      <c r="D29" s="789"/>
      <c r="E29" s="789"/>
      <c r="F29" s="789"/>
      <c r="G29" s="370" t="s">
        <v>888</v>
      </c>
      <c r="H29" s="127"/>
      <c r="I29" s="127"/>
      <c r="J29" s="127"/>
      <c r="K29" s="127"/>
      <c r="L29" s="127"/>
      <c r="M29" s="127"/>
      <c r="N29" s="128"/>
    </row>
    <row r="30" spans="1:15" ht="16.5" customHeight="1">
      <c r="A30" s="788" t="s">
        <v>889</v>
      </c>
      <c r="B30" s="789"/>
      <c r="C30" s="789"/>
      <c r="D30" s="789"/>
      <c r="E30" s="789"/>
      <c r="F30" s="789"/>
      <c r="G30" s="789"/>
      <c r="H30" s="130"/>
      <c r="I30" s="130"/>
      <c r="J30" s="130"/>
      <c r="K30" s="130"/>
      <c r="L30" s="130"/>
      <c r="M30" s="130"/>
      <c r="N30" s="131"/>
    </row>
    <row r="31" spans="1:15" ht="141.75" customHeight="1">
      <c r="A31" s="625" t="s">
        <v>1153</v>
      </c>
      <c r="B31" s="701"/>
      <c r="C31" s="701"/>
      <c r="D31" s="701"/>
      <c r="E31" s="701"/>
      <c r="F31" s="701"/>
      <c r="G31" s="701"/>
      <c r="H31" s="701"/>
      <c r="I31" s="701"/>
      <c r="J31" s="701"/>
      <c r="K31" s="701"/>
      <c r="L31" s="701"/>
      <c r="M31" s="701"/>
      <c r="N31" s="702"/>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55" t="s">
        <v>1155</v>
      </c>
      <c r="B1" s="756"/>
      <c r="C1" s="756"/>
      <c r="D1" s="756"/>
      <c r="E1" s="757"/>
      <c r="F1" s="149" t="s">
        <v>557</v>
      </c>
    </row>
    <row r="2" spans="1:9" s="150" customFormat="1" ht="17.45" customHeight="1">
      <c r="A2" s="723" t="s">
        <v>558</v>
      </c>
      <c r="B2" s="724"/>
      <c r="C2" s="724"/>
      <c r="D2" s="724"/>
      <c r="E2" s="725"/>
    </row>
    <row r="3" spans="1:9" s="123" customFormat="1" ht="31.5" customHeight="1">
      <c r="A3" s="755" t="s">
        <v>1156</v>
      </c>
      <c r="B3" s="756"/>
      <c r="C3" s="756"/>
      <c r="D3" s="756"/>
      <c r="E3" s="757"/>
    </row>
    <row r="4" spans="1:9" s="150" customFormat="1" ht="17.45" customHeight="1">
      <c r="A4" s="723" t="s">
        <v>560</v>
      </c>
      <c r="B4" s="724"/>
      <c r="C4" s="724"/>
      <c r="D4" s="724"/>
      <c r="E4" s="725"/>
    </row>
    <row r="5" spans="1:9" ht="57">
      <c r="A5" s="656"/>
      <c r="B5" s="657"/>
      <c r="C5" s="657"/>
      <c r="D5" s="657"/>
      <c r="E5" s="658"/>
      <c r="F5" s="264" t="s">
        <v>551</v>
      </c>
    </row>
    <row r="6" spans="1:9" s="152" customFormat="1" ht="19.5" customHeight="1">
      <c r="A6" s="848" t="s">
        <v>750</v>
      </c>
      <c r="B6" s="849"/>
      <c r="C6" s="49"/>
      <c r="D6" s="49"/>
      <c r="E6" s="50"/>
      <c r="I6" s="371"/>
    </row>
    <row r="7" spans="1:9" ht="45" customHeight="1">
      <c r="A7" s="981" t="s">
        <v>605</v>
      </c>
      <c r="B7" s="953"/>
      <c r="C7" s="157" t="str">
        <f>'SURVEY COVER SHEET'!D4&amp;", "&amp;'SURVEY COVER SHEET'!D2</f>
        <v>On-Site, Welfare Park, Goldethorpe</v>
      </c>
      <c r="D7" s="227" t="s">
        <v>563</v>
      </c>
      <c r="E7" s="157" t="str">
        <f>'SURVEY COVER SHEET'!B2&amp;", "&amp;'SURVEY COVER SHEET'!B4</f>
        <v>3.07.24, Ruth Highley BSc (Hons) MBiol Assistant Ecologist</v>
      </c>
    </row>
    <row r="8" spans="1:9" ht="53.25" customHeight="1">
      <c r="A8" s="981" t="s">
        <v>564</v>
      </c>
      <c r="B8" s="953"/>
      <c r="C8" s="157" t="str">
        <f>'SURVEY COVER SHEET'!B3&amp;", "&amp;'SURVEY COVER SHEET'!A7</f>
        <v>Dry and sunny, Any limitations</v>
      </c>
      <c r="D8" s="228" t="s">
        <v>565</v>
      </c>
      <c r="E8" s="157">
        <f>'SURVEY COVER SHEET'!B5</f>
        <v>7734</v>
      </c>
    </row>
    <row r="9" spans="1:9" ht="44.45" customHeight="1">
      <c r="A9" s="981" t="s">
        <v>566</v>
      </c>
      <c r="B9" s="953"/>
      <c r="C9" s="157"/>
      <c r="D9" s="227" t="s">
        <v>567</v>
      </c>
      <c r="E9" s="157"/>
    </row>
    <row r="10" spans="1:9" s="150" customFormat="1" ht="30.75" customHeight="1">
      <c r="A10" s="647" t="s">
        <v>568</v>
      </c>
      <c r="B10" s="648"/>
      <c r="C10" s="649"/>
      <c r="D10" s="143" t="s">
        <v>569</v>
      </c>
      <c r="E10" s="140" t="s">
        <v>570</v>
      </c>
    </row>
    <row r="11" spans="1:9" s="123" customFormat="1" ht="81" customHeight="1">
      <c r="A11" s="141" t="s">
        <v>571</v>
      </c>
      <c r="B11" s="677" t="s">
        <v>1157</v>
      </c>
      <c r="C11" s="653"/>
      <c r="D11" s="21"/>
      <c r="E11" s="21"/>
      <c r="F11" s="197" t="s">
        <v>608</v>
      </c>
    </row>
    <row r="12" spans="1:9" ht="63" customHeight="1">
      <c r="A12" s="141" t="s">
        <v>574</v>
      </c>
      <c r="B12" s="677" t="s">
        <v>1158</v>
      </c>
      <c r="C12" s="653"/>
      <c r="D12" s="21"/>
      <c r="E12" s="21"/>
      <c r="F12" s="264" t="s">
        <v>551</v>
      </c>
    </row>
    <row r="13" spans="1:9" ht="63.75" customHeight="1">
      <c r="A13" s="141" t="s">
        <v>577</v>
      </c>
      <c r="B13" s="677" t="s">
        <v>1159</v>
      </c>
      <c r="C13" s="653"/>
      <c r="D13" s="21"/>
      <c r="E13" s="21"/>
      <c r="F13" s="264" t="s">
        <v>551</v>
      </c>
    </row>
    <row r="14" spans="1:9" ht="71.25">
      <c r="A14" s="141" t="s">
        <v>579</v>
      </c>
      <c r="B14" s="677" t="s">
        <v>1160</v>
      </c>
      <c r="C14" s="653"/>
      <c r="D14" s="21"/>
      <c r="E14" s="21"/>
      <c r="F14" s="264" t="s">
        <v>555</v>
      </c>
    </row>
    <row r="15" spans="1:9" s="150" customFormat="1" ht="17.45" customHeight="1">
      <c r="A15" s="839" t="s">
        <v>592</v>
      </c>
      <c r="B15" s="840"/>
      <c r="C15" s="840"/>
      <c r="D15" s="841"/>
      <c r="E15" s="21"/>
    </row>
    <row r="16" spans="1:9" s="150" customFormat="1" ht="29.25" customHeight="1">
      <c r="A16" s="647" t="s">
        <v>1161</v>
      </c>
      <c r="B16" s="649"/>
      <c r="C16" s="140" t="s">
        <v>594</v>
      </c>
      <c r="D16" s="153" t="s">
        <v>609</v>
      </c>
      <c r="E16" s="154"/>
    </row>
    <row r="17" spans="1:6" s="123" customFormat="1" ht="27.6" customHeight="1">
      <c r="A17" s="863" t="s">
        <v>1061</v>
      </c>
      <c r="B17" s="864"/>
      <c r="C17" s="141" t="s">
        <v>597</v>
      </c>
      <c r="D17" s="21"/>
      <c r="E17" s="155"/>
    </row>
    <row r="18" spans="1:6" s="123" customFormat="1" ht="32.450000000000003" customHeight="1">
      <c r="A18" s="863" t="s">
        <v>1162</v>
      </c>
      <c r="B18" s="864"/>
      <c r="C18" s="141" t="s">
        <v>599</v>
      </c>
      <c r="D18" s="21"/>
      <c r="E18" s="155"/>
    </row>
    <row r="19" spans="1:6" s="123" customFormat="1" ht="32.450000000000003" customHeight="1">
      <c r="A19" s="863" t="s">
        <v>777</v>
      </c>
      <c r="B19" s="864"/>
      <c r="C19" s="141" t="s">
        <v>601</v>
      </c>
      <c r="D19" s="21"/>
      <c r="E19" s="156"/>
    </row>
    <row r="20" spans="1:6" s="150" customFormat="1" ht="17.45" customHeight="1">
      <c r="A20" s="822" t="s">
        <v>602</v>
      </c>
      <c r="B20" s="823"/>
      <c r="C20" s="823"/>
      <c r="D20" s="823"/>
      <c r="E20" s="824"/>
    </row>
    <row r="21" spans="1:6" ht="71.25">
      <c r="A21" s="656"/>
      <c r="B21" s="657"/>
      <c r="C21" s="657"/>
      <c r="D21" s="657"/>
      <c r="E21" s="658"/>
      <c r="F21" s="264" t="s">
        <v>555</v>
      </c>
    </row>
    <row r="22" spans="1:6" s="150" customFormat="1" ht="16.5" customHeight="1">
      <c r="A22" s="723" t="s">
        <v>603</v>
      </c>
      <c r="B22" s="724"/>
      <c r="C22" s="724"/>
      <c r="D22" s="724"/>
      <c r="E22" s="724"/>
    </row>
    <row r="23" spans="1:6" ht="179.25" customHeight="1">
      <c r="A23" s="677" t="s">
        <v>1163</v>
      </c>
      <c r="B23" s="680"/>
      <c r="C23" s="680"/>
      <c r="D23" s="680"/>
      <c r="E23" s="653"/>
    </row>
  </sheetData>
  <sheetProtection algorithmName="SHA-512" hashValue="S35J1zTLX7Y80cW/UwkoZUR7uY9lxjMYV14UZG6K9vIy3ANrTds93W3yGQsAH63Y307m/B1gmVzxn+dAkxEtug==" saltValue="ycJb5mKjdIN+yr8529h+ag=="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55" t="s">
        <v>1155</v>
      </c>
      <c r="B1" s="756"/>
      <c r="C1" s="756"/>
      <c r="D1" s="756"/>
      <c r="E1" s="756"/>
      <c r="F1" s="756"/>
      <c r="G1" s="756"/>
      <c r="H1" s="756"/>
      <c r="I1" s="756"/>
      <c r="J1" s="756"/>
      <c r="K1" s="756"/>
      <c r="L1" s="756"/>
      <c r="M1" s="756"/>
      <c r="N1" s="757"/>
      <c r="O1" s="149" t="s">
        <v>557</v>
      </c>
    </row>
    <row r="2" spans="1:18" s="150" customFormat="1" ht="17.45" customHeight="1">
      <c r="A2" s="738" t="s">
        <v>558</v>
      </c>
      <c r="B2" s="738"/>
      <c r="C2" s="738"/>
      <c r="D2" s="738"/>
      <c r="E2" s="738"/>
      <c r="F2" s="738"/>
      <c r="G2" s="738"/>
      <c r="H2" s="738"/>
      <c r="I2" s="738"/>
      <c r="J2" s="738"/>
      <c r="K2" s="738"/>
      <c r="L2" s="738"/>
      <c r="M2" s="738"/>
      <c r="N2" s="738"/>
    </row>
    <row r="3" spans="1:18" s="123" customFormat="1" ht="29.45" customHeight="1">
      <c r="A3" s="755" t="s">
        <v>1156</v>
      </c>
      <c r="B3" s="756"/>
      <c r="C3" s="756"/>
      <c r="D3" s="756"/>
      <c r="E3" s="756"/>
      <c r="F3" s="756"/>
      <c r="G3" s="756"/>
      <c r="H3" s="756"/>
      <c r="I3" s="756"/>
      <c r="J3" s="756"/>
      <c r="K3" s="756"/>
      <c r="L3" s="756"/>
      <c r="M3" s="756"/>
      <c r="N3" s="757"/>
    </row>
    <row r="4" spans="1:18" s="150" customFormat="1" ht="17.45" customHeight="1">
      <c r="A4" s="723" t="s">
        <v>560</v>
      </c>
      <c r="B4" s="724"/>
      <c r="C4" s="724"/>
      <c r="D4" s="724"/>
      <c r="E4" s="724"/>
      <c r="F4" s="724"/>
      <c r="G4" s="724"/>
      <c r="H4" s="724"/>
      <c r="I4" s="724"/>
      <c r="J4" s="724"/>
      <c r="K4" s="724"/>
      <c r="L4" s="724"/>
      <c r="M4" s="724"/>
      <c r="N4" s="725"/>
    </row>
    <row r="5" spans="1:18" ht="85.5">
      <c r="A5" s="656"/>
      <c r="B5" s="657"/>
      <c r="C5" s="657"/>
      <c r="D5" s="657"/>
      <c r="E5" s="657"/>
      <c r="F5" s="657"/>
      <c r="G5" s="657"/>
      <c r="H5" s="657"/>
      <c r="I5" s="657"/>
      <c r="J5" s="657"/>
      <c r="K5" s="657"/>
      <c r="L5" s="657"/>
      <c r="M5" s="657"/>
      <c r="N5" s="658"/>
      <c r="O5" s="264" t="s">
        <v>576</v>
      </c>
    </row>
    <row r="6" spans="1:18" s="152" customFormat="1" ht="21" customHeight="1">
      <c r="A6" s="848" t="s">
        <v>750</v>
      </c>
      <c r="B6" s="849"/>
      <c r="C6" s="49"/>
      <c r="D6" s="49"/>
      <c r="E6" s="49"/>
      <c r="F6" s="49"/>
      <c r="G6" s="49"/>
      <c r="H6" s="49"/>
      <c r="I6" s="49"/>
      <c r="J6" s="49"/>
      <c r="K6" s="49"/>
      <c r="L6" s="49"/>
      <c r="M6" s="49"/>
      <c r="N6" s="50"/>
      <c r="R6" s="371"/>
    </row>
    <row r="7" spans="1:18" ht="33" customHeight="1">
      <c r="A7" s="937" t="s">
        <v>605</v>
      </c>
      <c r="B7" s="937"/>
      <c r="C7" s="853" t="str">
        <f>'SURVEY COVER SHEET'!D4&amp;", "&amp;'SURVEY COVER SHEET'!D2</f>
        <v>On-Site, Welfare Park, Goldethorpe</v>
      </c>
      <c r="D7" s="981" t="s">
        <v>563</v>
      </c>
      <c r="E7" s="982"/>
      <c r="F7" s="953"/>
      <c r="G7" s="633" t="str">
        <f>'SURVEY COVER SHEET'!B2&amp;", "&amp;'SURVEY COVER SHEET'!B4</f>
        <v>3.07.24, Ruth Highley BSc (Hons) MBiol Assistant Ecologist</v>
      </c>
      <c r="H7" s="634"/>
      <c r="I7" s="634"/>
      <c r="J7" s="634"/>
      <c r="K7" s="634"/>
      <c r="L7" s="634"/>
      <c r="M7" s="634"/>
      <c r="N7" s="635"/>
    </row>
    <row r="8" spans="1:18" ht="49.5" customHeight="1">
      <c r="A8" s="937"/>
      <c r="B8" s="937"/>
      <c r="C8" s="853"/>
      <c r="D8" s="981" t="s">
        <v>565</v>
      </c>
      <c r="E8" s="982"/>
      <c r="F8" s="953"/>
      <c r="G8" s="633">
        <f>'SURVEY COVER SHEET'!B5</f>
        <v>7734</v>
      </c>
      <c r="H8" s="634"/>
      <c r="I8" s="634"/>
      <c r="J8" s="634"/>
      <c r="K8" s="634"/>
      <c r="L8" s="634"/>
      <c r="M8" s="634"/>
      <c r="N8" s="635"/>
    </row>
    <row r="9" spans="1:18" ht="21" customHeight="1">
      <c r="A9" s="937" t="s">
        <v>564</v>
      </c>
      <c r="B9" s="937"/>
      <c r="C9" s="853" t="str">
        <f>'SURVEY COVER SHEET'!B3&amp;", "&amp;'SURVEY COVER SHEET'!A7</f>
        <v>Dry and sunny, Any limitations</v>
      </c>
      <c r="D9" s="981" t="s">
        <v>567</v>
      </c>
      <c r="E9" s="982"/>
      <c r="F9" s="982"/>
      <c r="G9" s="982"/>
      <c r="H9" s="982"/>
      <c r="I9" s="982"/>
      <c r="J9" s="982"/>
      <c r="K9" s="982"/>
      <c r="L9" s="982"/>
      <c r="M9" s="953"/>
      <c r="N9" s="1267"/>
    </row>
    <row r="10" spans="1:18" ht="32.25" customHeight="1">
      <c r="A10" s="937"/>
      <c r="B10" s="937"/>
      <c r="C10" s="853"/>
      <c r="D10" s="12"/>
      <c r="E10" s="12"/>
      <c r="F10" s="12"/>
      <c r="G10" s="12"/>
      <c r="H10" s="12"/>
      <c r="I10" s="12"/>
      <c r="J10" s="12"/>
      <c r="K10" s="12"/>
      <c r="L10" s="12"/>
      <c r="M10" s="12"/>
      <c r="N10" s="1268"/>
    </row>
    <row r="11" spans="1:18" ht="18.75" customHeight="1">
      <c r="A11" s="937"/>
      <c r="B11" s="937"/>
      <c r="C11" s="853"/>
      <c r="D11" s="981" t="s">
        <v>566</v>
      </c>
      <c r="E11" s="982"/>
      <c r="F11" s="982"/>
      <c r="G11" s="982"/>
      <c r="H11" s="982"/>
      <c r="I11" s="982"/>
      <c r="J11" s="982"/>
      <c r="K11" s="982"/>
      <c r="L11" s="982"/>
      <c r="M11" s="953"/>
      <c r="N11" s="1268"/>
    </row>
    <row r="12" spans="1:18" ht="44.45" customHeight="1">
      <c r="A12" s="836" t="s">
        <v>568</v>
      </c>
      <c r="B12" s="837"/>
      <c r="C12" s="838"/>
      <c r="D12" s="12"/>
      <c r="E12" s="12"/>
      <c r="F12" s="12"/>
      <c r="G12" s="12"/>
      <c r="H12" s="12"/>
      <c r="I12" s="12"/>
      <c r="J12" s="12"/>
      <c r="K12" s="12"/>
      <c r="L12" s="12"/>
      <c r="M12" s="12"/>
      <c r="N12" s="1269"/>
    </row>
    <row r="13" spans="1:18" s="150" customFormat="1" ht="47.25" customHeight="1">
      <c r="A13" s="650"/>
      <c r="B13" s="651"/>
      <c r="C13" s="652"/>
      <c r="D13" s="647" t="s">
        <v>569</v>
      </c>
      <c r="E13" s="648"/>
      <c r="F13" s="648"/>
      <c r="G13" s="648"/>
      <c r="H13" s="648"/>
      <c r="I13" s="648"/>
      <c r="J13" s="648"/>
      <c r="K13" s="648"/>
      <c r="L13" s="648"/>
      <c r="M13" s="649"/>
      <c r="N13" s="143" t="s">
        <v>570</v>
      </c>
    </row>
    <row r="14" spans="1:18" s="123" customFormat="1" ht="75" customHeight="1">
      <c r="A14" s="141" t="s">
        <v>571</v>
      </c>
      <c r="B14" s="677" t="s">
        <v>1157</v>
      </c>
      <c r="C14" s="653"/>
      <c r="D14" s="21"/>
      <c r="E14" s="21"/>
      <c r="F14" s="21"/>
      <c r="G14" s="21"/>
      <c r="H14" s="21"/>
      <c r="I14" s="21"/>
      <c r="J14" s="21"/>
      <c r="K14" s="21"/>
      <c r="L14" s="21"/>
      <c r="M14" s="21"/>
      <c r="N14" s="21"/>
      <c r="O14" s="197" t="s">
        <v>608</v>
      </c>
    </row>
    <row r="15" spans="1:18" ht="62.25" customHeight="1">
      <c r="A15" s="141" t="s">
        <v>574</v>
      </c>
      <c r="B15" s="677" t="s">
        <v>1158</v>
      </c>
      <c r="C15" s="653"/>
      <c r="D15" s="21"/>
      <c r="E15" s="21"/>
      <c r="F15" s="21"/>
      <c r="G15" s="21"/>
      <c r="H15" s="21"/>
      <c r="I15" s="21"/>
      <c r="J15" s="21"/>
      <c r="K15" s="21"/>
      <c r="L15" s="21"/>
      <c r="M15" s="21"/>
      <c r="N15" s="21"/>
      <c r="O15" s="264" t="s">
        <v>551</v>
      </c>
    </row>
    <row r="16" spans="1:18" ht="62.25" customHeight="1">
      <c r="A16" s="141" t="s">
        <v>577</v>
      </c>
      <c r="B16" s="677" t="s">
        <v>1159</v>
      </c>
      <c r="C16" s="653"/>
      <c r="D16" s="21"/>
      <c r="E16" s="21"/>
      <c r="F16" s="21"/>
      <c r="G16" s="21"/>
      <c r="H16" s="21"/>
      <c r="I16" s="21"/>
      <c r="J16" s="21"/>
      <c r="K16" s="21"/>
      <c r="L16" s="21"/>
      <c r="M16" s="21"/>
      <c r="N16" s="21"/>
      <c r="O16" s="264" t="s">
        <v>551</v>
      </c>
    </row>
    <row r="17" spans="1:15" ht="57">
      <c r="A17" s="141" t="s">
        <v>579</v>
      </c>
      <c r="B17" s="677" t="s">
        <v>1160</v>
      </c>
      <c r="C17" s="653"/>
      <c r="D17" s="21"/>
      <c r="E17" s="21"/>
      <c r="F17" s="21"/>
      <c r="G17" s="21"/>
      <c r="H17" s="21"/>
      <c r="I17" s="21"/>
      <c r="J17" s="21"/>
      <c r="K17" s="21"/>
      <c r="L17" s="21"/>
      <c r="M17" s="21"/>
      <c r="N17" s="21"/>
      <c r="O17" s="264" t="s">
        <v>551</v>
      </c>
    </row>
    <row r="18" spans="1:15" s="150" customFormat="1" ht="25.5" customHeight="1">
      <c r="A18" s="839" t="s">
        <v>592</v>
      </c>
      <c r="B18" s="840"/>
      <c r="C18" s="841"/>
      <c r="D18" s="21"/>
      <c r="E18" s="21"/>
      <c r="F18" s="21"/>
      <c r="G18" s="21"/>
      <c r="H18" s="21"/>
      <c r="I18" s="21"/>
      <c r="J18" s="21"/>
      <c r="K18" s="21"/>
      <c r="L18" s="21"/>
      <c r="M18" s="21"/>
      <c r="N18" s="21"/>
    </row>
    <row r="19" spans="1:15" s="150" customFormat="1" ht="29.25" customHeight="1">
      <c r="A19" s="647" t="s">
        <v>1161</v>
      </c>
      <c r="B19" s="649"/>
      <c r="C19" s="140" t="s">
        <v>594</v>
      </c>
      <c r="D19" s="647" t="s">
        <v>609</v>
      </c>
      <c r="E19" s="648"/>
      <c r="F19" s="648"/>
      <c r="G19" s="648"/>
      <c r="H19" s="648"/>
      <c r="I19" s="648"/>
      <c r="J19" s="648"/>
      <c r="K19" s="648"/>
      <c r="L19" s="648"/>
      <c r="M19" s="649"/>
      <c r="N19" s="154"/>
    </row>
    <row r="20" spans="1:15" s="123" customFormat="1" ht="27.6" customHeight="1">
      <c r="A20" s="863" t="s">
        <v>1061</v>
      </c>
      <c r="B20" s="864"/>
      <c r="C20" s="141" t="s">
        <v>597</v>
      </c>
      <c r="D20" s="21"/>
      <c r="E20" s="21"/>
      <c r="F20" s="21"/>
      <c r="G20" s="21"/>
      <c r="H20" s="21"/>
      <c r="I20" s="21"/>
      <c r="J20" s="21"/>
      <c r="K20" s="21"/>
      <c r="L20" s="21"/>
      <c r="M20" s="21"/>
      <c r="N20" s="155"/>
    </row>
    <row r="21" spans="1:15" s="123" customFormat="1" ht="32.450000000000003" customHeight="1">
      <c r="A21" s="863" t="s">
        <v>1162</v>
      </c>
      <c r="B21" s="864"/>
      <c r="C21" s="141" t="s">
        <v>599</v>
      </c>
      <c r="D21" s="21"/>
      <c r="E21" s="21"/>
      <c r="F21" s="21"/>
      <c r="G21" s="21"/>
      <c r="H21" s="21"/>
      <c r="I21" s="21"/>
      <c r="J21" s="21"/>
      <c r="K21" s="21"/>
      <c r="L21" s="21"/>
      <c r="M21" s="21"/>
      <c r="N21" s="155"/>
    </row>
    <row r="22" spans="1:15" s="123" customFormat="1" ht="32.450000000000003" customHeight="1">
      <c r="A22" s="863" t="s">
        <v>777</v>
      </c>
      <c r="B22" s="864"/>
      <c r="C22" s="141" t="s">
        <v>601</v>
      </c>
      <c r="D22" s="21"/>
      <c r="E22" s="21"/>
      <c r="F22" s="21"/>
      <c r="G22" s="21"/>
      <c r="H22" s="21"/>
      <c r="I22" s="21"/>
      <c r="J22" s="21"/>
      <c r="K22" s="21"/>
      <c r="L22" s="21"/>
      <c r="M22" s="21"/>
      <c r="N22" s="156"/>
    </row>
    <row r="23" spans="1:15" s="150" customFormat="1" ht="17.45" customHeight="1">
      <c r="A23" s="822" t="s">
        <v>602</v>
      </c>
      <c r="B23" s="823"/>
      <c r="C23" s="823"/>
      <c r="D23" s="823"/>
      <c r="E23" s="823"/>
      <c r="F23" s="823"/>
      <c r="G23" s="823"/>
      <c r="H23" s="823"/>
      <c r="I23" s="823"/>
      <c r="J23" s="823"/>
      <c r="K23" s="823"/>
      <c r="L23" s="823"/>
      <c r="M23" s="823"/>
      <c r="N23" s="824"/>
    </row>
    <row r="24" spans="1:15" ht="99.75">
      <c r="A24" s="656"/>
      <c r="B24" s="657"/>
      <c r="C24" s="657"/>
      <c r="D24" s="657"/>
      <c r="E24" s="657"/>
      <c r="F24" s="657"/>
      <c r="G24" s="657"/>
      <c r="H24" s="657"/>
      <c r="I24" s="657"/>
      <c r="J24" s="657"/>
      <c r="K24" s="657"/>
      <c r="L24" s="657"/>
      <c r="M24" s="657"/>
      <c r="N24" s="658"/>
      <c r="O24" s="264" t="s">
        <v>588</v>
      </c>
    </row>
    <row r="25" spans="1:15" s="150" customFormat="1" ht="16.5" customHeight="1">
      <c r="A25" s="723" t="s">
        <v>603</v>
      </c>
      <c r="B25" s="724"/>
      <c r="C25" s="724"/>
      <c r="D25" s="724"/>
      <c r="E25" s="724"/>
      <c r="F25" s="724"/>
      <c r="G25" s="724"/>
      <c r="H25" s="724"/>
      <c r="I25" s="724"/>
      <c r="J25" s="724"/>
      <c r="K25" s="724"/>
      <c r="L25" s="724"/>
      <c r="M25" s="724"/>
      <c r="N25" s="724"/>
    </row>
    <row r="26" spans="1:15" ht="147.75" customHeight="1">
      <c r="A26" s="677" t="s">
        <v>1164</v>
      </c>
      <c r="B26" s="680"/>
      <c r="C26" s="680"/>
      <c r="D26" s="680"/>
      <c r="E26" s="680"/>
      <c r="F26" s="680"/>
      <c r="G26" s="680"/>
      <c r="H26" s="680"/>
      <c r="I26" s="680"/>
      <c r="J26" s="680"/>
      <c r="K26" s="680"/>
      <c r="L26" s="680"/>
      <c r="M26" s="680"/>
      <c r="N26" s="653"/>
    </row>
  </sheetData>
  <sheetProtection algorithmName="SHA-512" hashValue="3snwTqXhEdV6NUTMYIkZ6Jg30huePq2a17jkSpjW98B/Z9PHc3GKEO6nKr7rtNVyKRwIxoPlqyfIXU5SSWX8iA==" saltValue="j4wzUVOd+SO0fLmrPXktCw=="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9" activePane="bottomLeft" state="frozen"/>
      <selection activeCell="A12" sqref="A12"/>
      <selection pane="bottomLeft" activeCell="I28" sqref="I28"/>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52" t="s">
        <v>1165</v>
      </c>
      <c r="B1" s="753"/>
      <c r="C1" s="753"/>
      <c r="D1" s="753"/>
      <c r="E1" s="754"/>
      <c r="F1" s="103" t="s">
        <v>557</v>
      </c>
    </row>
    <row r="2" spans="1:6" s="150" customFormat="1" ht="15">
      <c r="A2" s="723" t="s">
        <v>905</v>
      </c>
      <c r="B2" s="724"/>
      <c r="C2" s="724"/>
      <c r="D2" s="724"/>
      <c r="E2" s="725"/>
    </row>
    <row r="3" spans="1:6" ht="213" customHeight="1">
      <c r="A3" s="1277" t="s">
        <v>1166</v>
      </c>
      <c r="B3" s="1278"/>
      <c r="C3" s="1278"/>
      <c r="D3" s="1278"/>
      <c r="E3" s="1279"/>
    </row>
    <row r="4" spans="1:6" s="150" customFormat="1" ht="14.25" customHeight="1">
      <c r="A4" s="647" t="s">
        <v>560</v>
      </c>
      <c r="B4" s="648"/>
      <c r="C4" s="648"/>
      <c r="D4" s="648"/>
      <c r="E4" s="648"/>
    </row>
    <row r="5" spans="1:6" ht="85.5">
      <c r="A5" s="656"/>
      <c r="B5" s="657"/>
      <c r="C5" s="657"/>
      <c r="D5" s="657"/>
      <c r="E5" s="658"/>
      <c r="F5" s="264" t="s">
        <v>576</v>
      </c>
    </row>
    <row r="6" spans="1:6" s="152" customFormat="1" ht="31.5" customHeight="1">
      <c r="A6" s="1237" t="s">
        <v>1167</v>
      </c>
      <c r="B6" s="1276"/>
      <c r="C6" s="1276"/>
      <c r="D6" s="1276"/>
      <c r="E6" s="372" t="s">
        <v>1168</v>
      </c>
    </row>
    <row r="7" spans="1:6" ht="42" customHeight="1">
      <c r="A7" s="981" t="s">
        <v>605</v>
      </c>
      <c r="B7" s="953"/>
      <c r="C7" s="318" t="str">
        <f>'SURVEY COVER SHEET'!D4&amp;", "&amp;'SURVEY COVER SHEET'!D2</f>
        <v>On-Site, Welfare Park, Goldethorpe</v>
      </c>
      <c r="D7" s="227" t="s">
        <v>563</v>
      </c>
      <c r="E7" s="318" t="str">
        <f>'SURVEY COVER SHEET'!B2&amp;", "&amp;'SURVEY COVER SHEET'!B4</f>
        <v>3.07.24, Ruth Highley BSc (Hons) MBiol Assistant Ecologist</v>
      </c>
    </row>
    <row r="8" spans="1:6" ht="46.5" customHeight="1">
      <c r="A8" s="981" t="s">
        <v>564</v>
      </c>
      <c r="B8" s="953"/>
      <c r="C8" s="318" t="str">
        <f>'SURVEY COVER SHEET'!B3&amp;", "&amp;'SURVEY COVER SHEET'!A7</f>
        <v>Dry and sunny, Any limitations</v>
      </c>
      <c r="D8" s="228" t="s">
        <v>565</v>
      </c>
      <c r="E8" s="318">
        <f>'SURVEY COVER SHEET'!B5</f>
        <v>7734</v>
      </c>
    </row>
    <row r="9" spans="1:6" ht="42.75" customHeight="1">
      <c r="A9" s="981" t="s">
        <v>566</v>
      </c>
      <c r="B9" s="953"/>
      <c r="C9" s="318"/>
      <c r="D9" s="227" t="s">
        <v>567</v>
      </c>
      <c r="E9" s="318"/>
    </row>
    <row r="10" spans="1:6" s="150" customFormat="1" ht="31.5" customHeight="1">
      <c r="A10" s="647" t="s">
        <v>568</v>
      </c>
      <c r="B10" s="648"/>
      <c r="C10" s="649"/>
      <c r="D10" s="143" t="s">
        <v>569</v>
      </c>
      <c r="E10" s="143" t="s">
        <v>570</v>
      </c>
    </row>
    <row r="11" spans="1:6" s="123" customFormat="1" ht="19.5" customHeight="1">
      <c r="A11" s="766" t="s">
        <v>1169</v>
      </c>
      <c r="B11" s="767"/>
      <c r="C11" s="767"/>
      <c r="D11" s="767"/>
      <c r="E11" s="768"/>
    </row>
    <row r="12" spans="1:6" s="123" customFormat="1" ht="71.25">
      <c r="A12" s="141" t="s">
        <v>571</v>
      </c>
      <c r="B12" s="677" t="s">
        <v>1170</v>
      </c>
      <c r="C12" s="653"/>
      <c r="D12" s="21" t="s">
        <v>1340</v>
      </c>
      <c r="E12" s="21"/>
      <c r="F12" s="197" t="s">
        <v>555</v>
      </c>
    </row>
    <row r="13" spans="1:6" s="123" customFormat="1" ht="71.25">
      <c r="A13" s="141" t="s">
        <v>574</v>
      </c>
      <c r="B13" s="677" t="s">
        <v>1171</v>
      </c>
      <c r="C13" s="653"/>
      <c r="D13" s="21" t="s">
        <v>1340</v>
      </c>
      <c r="E13" s="21"/>
      <c r="F13" s="197" t="s">
        <v>555</v>
      </c>
    </row>
    <row r="14" spans="1:6" s="123" customFormat="1" ht="128.25">
      <c r="A14" s="141" t="s">
        <v>577</v>
      </c>
      <c r="B14" s="677" t="s">
        <v>1172</v>
      </c>
      <c r="C14" s="653"/>
      <c r="D14" s="21" t="s">
        <v>1340</v>
      </c>
      <c r="E14" s="21"/>
      <c r="F14" s="197" t="s">
        <v>608</v>
      </c>
    </row>
    <row r="15" spans="1:6" s="123" customFormat="1" ht="21.95" customHeight="1">
      <c r="A15" s="1270" t="s">
        <v>1173</v>
      </c>
      <c r="B15" s="1271"/>
      <c r="C15" s="1271"/>
      <c r="D15" s="1271"/>
      <c r="E15" s="1272"/>
    </row>
    <row r="16" spans="1:6" s="123" customFormat="1" ht="101.25" customHeight="1">
      <c r="A16" s="141" t="s">
        <v>579</v>
      </c>
      <c r="B16" s="677" t="s">
        <v>1174</v>
      </c>
      <c r="C16" s="653"/>
      <c r="D16" s="21"/>
      <c r="E16" s="21"/>
      <c r="F16" s="197" t="s">
        <v>555</v>
      </c>
    </row>
    <row r="17" spans="1:6" s="123" customFormat="1" ht="18" customHeight="1">
      <c r="A17" s="1270" t="s">
        <v>1175</v>
      </c>
      <c r="B17" s="1271"/>
      <c r="C17" s="1271"/>
      <c r="D17" s="1271"/>
      <c r="E17" s="1272"/>
    </row>
    <row r="18" spans="1:6" s="123" customFormat="1" ht="57">
      <c r="A18" s="141" t="s">
        <v>1176</v>
      </c>
      <c r="B18" s="677" t="s">
        <v>1177</v>
      </c>
      <c r="C18" s="653"/>
      <c r="D18" s="21"/>
      <c r="E18" s="21"/>
      <c r="F18" s="197" t="s">
        <v>551</v>
      </c>
    </row>
    <row r="19" spans="1:6" s="123" customFormat="1" ht="57">
      <c r="A19" s="141" t="s">
        <v>1178</v>
      </c>
      <c r="B19" s="677" t="s">
        <v>1179</v>
      </c>
      <c r="C19" s="653"/>
      <c r="D19" s="21"/>
      <c r="E19" s="21"/>
      <c r="F19" s="197" t="s">
        <v>551</v>
      </c>
    </row>
    <row r="20" spans="1:6" s="123" customFormat="1" ht="18" customHeight="1">
      <c r="A20" s="1270" t="s">
        <v>1180</v>
      </c>
      <c r="B20" s="1271"/>
      <c r="C20" s="1271"/>
      <c r="D20" s="1271"/>
      <c r="E20" s="1272"/>
    </row>
    <row r="21" spans="1:6" s="123" customFormat="1" ht="65.25" customHeight="1">
      <c r="A21" s="141" t="s">
        <v>583</v>
      </c>
      <c r="B21" s="677" t="s">
        <v>1181</v>
      </c>
      <c r="C21" s="653"/>
      <c r="D21" s="21"/>
      <c r="E21" s="21"/>
      <c r="F21" s="197" t="s">
        <v>551</v>
      </c>
    </row>
    <row r="22" spans="1:6" ht="21" customHeight="1">
      <c r="A22" s="1270" t="s">
        <v>1182</v>
      </c>
      <c r="B22" s="1271"/>
      <c r="C22" s="1271"/>
      <c r="D22" s="1271"/>
      <c r="E22" s="1272"/>
    </row>
    <row r="23" spans="1:6" s="123" customFormat="1" ht="92.25" customHeight="1">
      <c r="A23" s="141" t="s">
        <v>586</v>
      </c>
      <c r="B23" s="677" t="s">
        <v>1183</v>
      </c>
      <c r="C23" s="653"/>
      <c r="D23" s="21"/>
      <c r="E23" s="21"/>
      <c r="F23" s="197" t="s">
        <v>576</v>
      </c>
    </row>
    <row r="24" spans="1:6" ht="18" customHeight="1">
      <c r="A24" s="866" t="s">
        <v>1184</v>
      </c>
      <c r="B24" s="867"/>
      <c r="C24" s="867"/>
      <c r="D24" s="1280"/>
      <c r="E24" s="21"/>
    </row>
    <row r="25" spans="1:6" s="150" customFormat="1" ht="18" customHeight="1">
      <c r="A25" s="839" t="s">
        <v>592</v>
      </c>
      <c r="B25" s="840"/>
      <c r="C25" s="840"/>
      <c r="D25" s="841"/>
      <c r="E25" s="21"/>
    </row>
    <row r="26" spans="1:6" s="150" customFormat="1" ht="56.45" customHeight="1">
      <c r="A26" s="647" t="s">
        <v>656</v>
      </c>
      <c r="B26" s="649"/>
      <c r="C26" s="140" t="s">
        <v>1185</v>
      </c>
      <c r="D26" s="143" t="s">
        <v>609</v>
      </c>
      <c r="E26" s="1273"/>
    </row>
    <row r="27" spans="1:6" ht="34.5" customHeight="1">
      <c r="A27" s="1270" t="s">
        <v>1186</v>
      </c>
      <c r="B27" s="1271"/>
      <c r="C27" s="1271"/>
      <c r="D27" s="1272"/>
      <c r="E27" s="1274"/>
    </row>
    <row r="28" spans="1:6" s="123" customFormat="1" ht="63" customHeight="1">
      <c r="A28" s="677" t="s">
        <v>1187</v>
      </c>
      <c r="B28" s="653"/>
      <c r="C28" s="141" t="s">
        <v>597</v>
      </c>
      <c r="D28" s="21" t="s">
        <v>1350</v>
      </c>
      <c r="E28" s="1274"/>
    </row>
    <row r="29" spans="1:6" s="123" customFormat="1" ht="79.5" customHeight="1">
      <c r="A29" s="677" t="s">
        <v>1188</v>
      </c>
      <c r="B29" s="653"/>
      <c r="C29" s="141" t="s">
        <v>599</v>
      </c>
      <c r="D29" s="21"/>
      <c r="E29" s="1274"/>
    </row>
    <row r="30" spans="1:6" s="123" customFormat="1" ht="32.1" customHeight="1">
      <c r="A30" s="677" t="s">
        <v>1189</v>
      </c>
      <c r="B30" s="653"/>
      <c r="C30" s="141" t="s">
        <v>601</v>
      </c>
      <c r="D30" s="21"/>
      <c r="E30" s="1274"/>
    </row>
    <row r="31" spans="1:6" s="123" customFormat="1" ht="34.5" customHeight="1">
      <c r="A31" s="1270" t="s">
        <v>1190</v>
      </c>
      <c r="B31" s="1271"/>
      <c r="C31" s="1271"/>
      <c r="D31" s="1272"/>
      <c r="E31" s="1274"/>
    </row>
    <row r="32" spans="1:6" s="123" customFormat="1" ht="107.25" customHeight="1">
      <c r="A32" s="677" t="s">
        <v>1191</v>
      </c>
      <c r="B32" s="653"/>
      <c r="C32" s="141" t="s">
        <v>597</v>
      </c>
      <c r="D32" s="21"/>
      <c r="E32" s="1274"/>
    </row>
    <row r="33" spans="1:6" s="123" customFormat="1" ht="75.75" customHeight="1">
      <c r="A33" s="677" t="s">
        <v>1192</v>
      </c>
      <c r="B33" s="653"/>
      <c r="C33" s="141" t="s">
        <v>599</v>
      </c>
      <c r="D33" s="21"/>
      <c r="E33" s="1274"/>
    </row>
    <row r="34" spans="1:6" s="123" customFormat="1" ht="39.6" customHeight="1">
      <c r="A34" s="677" t="s">
        <v>1193</v>
      </c>
      <c r="B34" s="653"/>
      <c r="C34" s="141" t="s">
        <v>601</v>
      </c>
      <c r="D34" s="21"/>
      <c r="E34" s="1274"/>
    </row>
    <row r="35" spans="1:6" s="123" customFormat="1" ht="32.25" customHeight="1">
      <c r="A35" s="1270" t="s">
        <v>1194</v>
      </c>
      <c r="B35" s="1271"/>
      <c r="C35" s="1271"/>
      <c r="D35" s="1272"/>
      <c r="E35" s="1274"/>
    </row>
    <row r="36" spans="1:6" s="123" customFormat="1" ht="113.25" customHeight="1">
      <c r="A36" s="677" t="s">
        <v>1195</v>
      </c>
      <c r="B36" s="653"/>
      <c r="C36" s="141" t="s">
        <v>597</v>
      </c>
      <c r="D36" s="21"/>
      <c r="E36" s="1274"/>
    </row>
    <row r="37" spans="1:6" s="123" customFormat="1" ht="81.75" customHeight="1">
      <c r="A37" s="677" t="s">
        <v>1196</v>
      </c>
      <c r="B37" s="653"/>
      <c r="C37" s="141" t="s">
        <v>599</v>
      </c>
      <c r="D37" s="21"/>
      <c r="E37" s="1274"/>
    </row>
    <row r="38" spans="1:6" s="123" customFormat="1" ht="39.6" customHeight="1">
      <c r="A38" s="677" t="s">
        <v>1197</v>
      </c>
      <c r="B38" s="653"/>
      <c r="C38" s="141" t="s">
        <v>601</v>
      </c>
      <c r="D38" s="21"/>
      <c r="E38" s="1275"/>
    </row>
    <row r="39" spans="1:6" s="150" customFormat="1" ht="18.600000000000001" customHeight="1">
      <c r="A39" s="822" t="s">
        <v>602</v>
      </c>
      <c r="B39" s="823"/>
      <c r="C39" s="823"/>
      <c r="D39" s="823"/>
      <c r="E39" s="824"/>
    </row>
    <row r="40" spans="1:6" ht="71.25">
      <c r="A40" s="656"/>
      <c r="B40" s="657"/>
      <c r="C40" s="657"/>
      <c r="D40" s="657"/>
      <c r="E40" s="658"/>
      <c r="F40" s="264" t="s">
        <v>555</v>
      </c>
    </row>
    <row r="41" spans="1:6" s="150" customFormat="1" ht="19.5" customHeight="1">
      <c r="A41" s="723" t="s">
        <v>603</v>
      </c>
      <c r="B41" s="724"/>
      <c r="C41" s="724"/>
      <c r="D41" s="724"/>
      <c r="E41" s="724"/>
    </row>
    <row r="42" spans="1:6" ht="61.5" customHeight="1">
      <c r="A42" s="726" t="s">
        <v>1198</v>
      </c>
      <c r="B42" s="727"/>
      <c r="C42" s="727"/>
      <c r="D42" s="727"/>
      <c r="E42" s="728"/>
    </row>
    <row r="43" spans="1:6">
      <c r="A43" s="788" t="s">
        <v>885</v>
      </c>
      <c r="B43" s="789"/>
      <c r="C43" s="130"/>
      <c r="D43" s="130"/>
      <c r="E43" s="131"/>
    </row>
    <row r="44" spans="1:6" s="123" customFormat="1">
      <c r="A44" s="267" t="s">
        <v>1199</v>
      </c>
      <c r="B44" s="268"/>
      <c r="C44" s="268"/>
      <c r="D44" s="268"/>
      <c r="E44" s="373"/>
    </row>
    <row r="45" spans="1:6">
      <c r="A45" s="788" t="s">
        <v>1200</v>
      </c>
      <c r="B45" s="789"/>
      <c r="C45" s="789"/>
      <c r="D45" s="789"/>
      <c r="E45" s="131"/>
    </row>
    <row r="46" spans="1:6" s="123" customFormat="1" ht="149.25" customHeight="1">
      <c r="A46" s="703" t="s">
        <v>1201</v>
      </c>
      <c r="B46" s="704"/>
      <c r="C46" s="704"/>
      <c r="D46" s="704"/>
      <c r="E46" s="705"/>
    </row>
    <row r="47" spans="1:6">
      <c r="A47" s="883" t="s">
        <v>1202</v>
      </c>
      <c r="B47" s="884"/>
      <c r="C47" s="884"/>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activeCell="A3" sqref="A3:A27"/>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39" t="s">
        <v>542</v>
      </c>
      <c r="B1" s="639" t="s">
        <v>543</v>
      </c>
      <c r="C1" s="639" t="s">
        <v>544</v>
      </c>
      <c r="D1" s="636" t="s">
        <v>545</v>
      </c>
      <c r="E1" s="637"/>
      <c r="F1" s="637"/>
      <c r="G1" s="637"/>
      <c r="H1" s="638"/>
      <c r="I1" s="639" t="s">
        <v>541</v>
      </c>
    </row>
    <row r="2" spans="1:12" ht="42.75" customHeight="1">
      <c r="A2" s="640"/>
      <c r="B2" s="640"/>
      <c r="C2" s="640"/>
      <c r="D2" s="16" t="s">
        <v>546</v>
      </c>
      <c r="E2" s="16" t="s">
        <v>547</v>
      </c>
      <c r="F2" s="16" t="s">
        <v>548</v>
      </c>
      <c r="G2" s="16" t="s">
        <v>549</v>
      </c>
      <c r="H2" s="16" t="s">
        <v>550</v>
      </c>
      <c r="I2" s="640"/>
    </row>
    <row r="3" spans="1:12" ht="98.25" customHeight="1">
      <c r="A3" s="65" t="str">
        <f>IF(C3&gt;0,'SURVEY COVER SHEET'!$D$3,"")</f>
        <v/>
      </c>
      <c r="B3" s="17" t="s">
        <v>388</v>
      </c>
      <c r="C3" s="65"/>
      <c r="D3" s="65"/>
      <c r="E3" s="65"/>
      <c r="F3" s="65"/>
      <c r="G3" s="65"/>
      <c r="H3" s="65"/>
      <c r="I3" s="65"/>
      <c r="L3" s="15" t="s">
        <v>551</v>
      </c>
    </row>
    <row r="4" spans="1:12" ht="98.25" customHeight="1">
      <c r="A4" s="65" t="str">
        <f>IF(C4&gt;0,'SURVEY COVER SHEET'!$D$3,"")</f>
        <v/>
      </c>
      <c r="B4" s="17" t="s">
        <v>201</v>
      </c>
      <c r="C4" s="65"/>
      <c r="D4" s="65"/>
      <c r="E4" s="65"/>
      <c r="F4" s="65"/>
      <c r="G4" s="65"/>
      <c r="H4" s="65"/>
      <c r="I4" s="65"/>
      <c r="L4" s="15" t="s">
        <v>551</v>
      </c>
    </row>
    <row r="5" spans="1:12" ht="98.25" customHeight="1">
      <c r="A5" s="65" t="str">
        <f>IF(C5&gt;0,'SURVEY COVER SHEET'!$D$3,"")</f>
        <v/>
      </c>
      <c r="B5" s="17" t="s">
        <v>449</v>
      </c>
      <c r="C5" s="65"/>
      <c r="D5" s="65"/>
      <c r="E5" s="65"/>
      <c r="F5" s="65"/>
      <c r="G5" s="65"/>
      <c r="H5" s="65"/>
      <c r="I5" s="65"/>
      <c r="L5" s="15" t="s">
        <v>551</v>
      </c>
    </row>
    <row r="6" spans="1:12" ht="98.25" customHeight="1">
      <c r="A6" s="65" t="str">
        <f>IF(C6&gt;0,'SURVEY COVER SHEET'!$D$3,"")</f>
        <v/>
      </c>
      <c r="B6" s="17" t="s">
        <v>277</v>
      </c>
      <c r="C6" s="65"/>
      <c r="D6" s="65"/>
      <c r="E6" s="65"/>
      <c r="F6" s="65"/>
      <c r="G6" s="65"/>
      <c r="H6" s="65"/>
      <c r="I6" s="65"/>
      <c r="L6" s="15" t="s">
        <v>551</v>
      </c>
    </row>
    <row r="7" spans="1:12" ht="98.25" customHeight="1">
      <c r="A7" s="65" t="str">
        <f>IF(C7&gt;0,'SURVEY COVER SHEET'!$D$3,"")</f>
        <v/>
      </c>
      <c r="B7" s="17" t="s">
        <v>552</v>
      </c>
      <c r="C7" s="65"/>
      <c r="D7" s="65"/>
      <c r="E7" s="65"/>
      <c r="F7" s="65"/>
      <c r="G7" s="65"/>
      <c r="H7" s="65"/>
      <c r="I7" s="65"/>
      <c r="L7" s="15" t="s">
        <v>551</v>
      </c>
    </row>
    <row r="8" spans="1:12" ht="98.25" customHeight="1">
      <c r="A8" s="65" t="str">
        <f>IF(C8&gt;0,'SURVEY COVER SHEET'!$D$3,"")</f>
        <v/>
      </c>
      <c r="B8" s="17" t="s">
        <v>553</v>
      </c>
      <c r="C8" s="65"/>
      <c r="D8" s="65"/>
      <c r="E8" s="65"/>
      <c r="F8" s="65"/>
      <c r="G8" s="65"/>
      <c r="H8" s="65"/>
      <c r="I8" s="65"/>
    </row>
    <row r="9" spans="1:12" ht="98.25" customHeight="1">
      <c r="A9" s="65" t="str">
        <f>IF(C9&gt;0,'SURVEY COVER SHEET'!$D$3,"")</f>
        <v/>
      </c>
      <c r="B9" s="17" t="s">
        <v>338</v>
      </c>
      <c r="C9" s="65"/>
      <c r="D9" s="65"/>
      <c r="E9" s="65"/>
      <c r="F9" s="65"/>
      <c r="G9" s="65"/>
      <c r="H9" s="65"/>
      <c r="I9" s="65"/>
      <c r="L9" s="15" t="s">
        <v>554</v>
      </c>
    </row>
    <row r="10" spans="1:12" ht="98.25" customHeight="1">
      <c r="A10" s="65" t="str">
        <f>IF(C10&gt;0,'SURVEY COVER SHEET'!$D$3,"")</f>
        <v/>
      </c>
      <c r="B10" s="17" t="s">
        <v>514</v>
      </c>
      <c r="C10" s="65"/>
      <c r="D10" s="65"/>
      <c r="E10" s="65"/>
      <c r="F10" s="65"/>
      <c r="G10" s="65"/>
      <c r="H10" s="65"/>
      <c r="I10" s="65"/>
      <c r="L10" s="15" t="s">
        <v>551</v>
      </c>
    </row>
    <row r="11" spans="1:12" ht="98.25" customHeight="1">
      <c r="A11" s="65" t="str">
        <f>IF(C11&gt;0,'SURVEY COVER SHEET'!$D$3,"")</f>
        <v/>
      </c>
      <c r="B11" s="17" t="s">
        <v>499</v>
      </c>
      <c r="C11" s="65"/>
      <c r="D11" s="65"/>
      <c r="E11" s="65"/>
      <c r="F11" s="65"/>
      <c r="G11" s="65"/>
      <c r="H11" s="65"/>
      <c r="I11" s="65"/>
      <c r="L11" s="15" t="s">
        <v>555</v>
      </c>
    </row>
    <row r="12" spans="1:12" ht="98.25" customHeight="1">
      <c r="A12" s="65" t="str">
        <f>IF(C12&gt;0,'SURVEY COVER SHEET'!$D$3,"")</f>
        <v/>
      </c>
      <c r="B12" s="17" t="s">
        <v>480</v>
      </c>
      <c r="C12" s="65"/>
      <c r="D12" s="65"/>
      <c r="E12" s="65"/>
      <c r="F12" s="65"/>
      <c r="G12" s="65"/>
      <c r="H12" s="65"/>
      <c r="I12" s="65"/>
      <c r="L12" s="15" t="s">
        <v>551</v>
      </c>
    </row>
    <row r="13" spans="1:12" ht="98.25" customHeight="1">
      <c r="A13" s="65" t="str">
        <f>IF(C13&gt;0,'SURVEY COVER SHEET'!$D$3,"")</f>
        <v/>
      </c>
      <c r="B13" s="17" t="s">
        <v>241</v>
      </c>
      <c r="C13" s="65"/>
      <c r="D13" s="65"/>
      <c r="E13" s="65"/>
      <c r="F13" s="65"/>
      <c r="G13" s="65"/>
      <c r="H13" s="65"/>
      <c r="I13" s="65"/>
      <c r="L13" s="15" t="s">
        <v>551</v>
      </c>
    </row>
    <row r="14" spans="1:12" ht="98.25" customHeight="1">
      <c r="A14" s="65" t="str">
        <f>IF(C14&gt;0,'SURVEY COVER SHEET'!$D$3,"")</f>
        <v/>
      </c>
      <c r="B14" s="17" t="s">
        <v>474</v>
      </c>
      <c r="C14" s="65"/>
      <c r="D14" s="65"/>
      <c r="E14" s="65"/>
      <c r="F14" s="65"/>
      <c r="G14" s="65"/>
      <c r="H14" s="65"/>
      <c r="I14" s="65"/>
      <c r="L14" s="15" t="s">
        <v>551</v>
      </c>
    </row>
    <row r="15" spans="1:12" ht="98.25" customHeight="1">
      <c r="A15" s="65" t="str">
        <f>IF(C15&gt;0,'SURVEY COVER SHEET'!$D$3,"")</f>
        <v/>
      </c>
      <c r="B15" s="17" t="s">
        <v>218</v>
      </c>
      <c r="C15" s="65"/>
      <c r="D15" s="65"/>
      <c r="E15" s="65"/>
      <c r="F15" s="65"/>
      <c r="G15" s="65"/>
      <c r="H15" s="65"/>
      <c r="I15" s="65"/>
      <c r="L15" s="15" t="s">
        <v>551</v>
      </c>
    </row>
    <row r="16" spans="1:12" ht="98.25" customHeight="1">
      <c r="A16" s="65" t="str">
        <f>IF(C16&gt;0,'SURVEY COVER SHEET'!$D$3,"")</f>
        <v/>
      </c>
      <c r="B16" s="17" t="s">
        <v>108</v>
      </c>
      <c r="C16" s="65"/>
      <c r="D16" s="65"/>
      <c r="E16" s="65"/>
      <c r="F16" s="65"/>
      <c r="G16" s="65"/>
      <c r="H16" s="65"/>
      <c r="I16" s="65"/>
      <c r="L16" s="15" t="s">
        <v>551</v>
      </c>
    </row>
    <row r="17" spans="1:12" ht="98.25" customHeight="1">
      <c r="A17" s="65" t="str">
        <f>IF(C17&gt;0,'SURVEY COVER SHEET'!$D$3,"")</f>
        <v/>
      </c>
      <c r="B17" s="17" t="s">
        <v>143</v>
      </c>
      <c r="C17" s="65"/>
      <c r="D17" s="65"/>
      <c r="E17" s="65"/>
      <c r="F17" s="65"/>
      <c r="G17" s="65"/>
      <c r="H17" s="65"/>
      <c r="I17" s="65"/>
      <c r="L17" s="15" t="s">
        <v>551</v>
      </c>
    </row>
    <row r="18" spans="1:12" ht="98.25" customHeight="1">
      <c r="A18" s="65" t="str">
        <f>IF(C18&gt;0,'SURVEY COVER SHEET'!$D$3,"")</f>
        <v/>
      </c>
      <c r="B18" s="17" t="s">
        <v>266</v>
      </c>
      <c r="C18" s="65"/>
      <c r="D18" s="65"/>
      <c r="E18" s="65"/>
      <c r="F18" s="65"/>
      <c r="G18" s="65"/>
      <c r="H18" s="65"/>
      <c r="I18" s="65"/>
      <c r="L18" s="15" t="s">
        <v>551</v>
      </c>
    </row>
    <row r="19" spans="1:12" ht="98.25" customHeight="1">
      <c r="A19" s="65" t="str">
        <f>IF(C19&gt;0,'SURVEY COVER SHEET'!$D$3,"")</f>
        <v/>
      </c>
      <c r="B19" s="17" t="s">
        <v>322</v>
      </c>
      <c r="C19" s="65"/>
      <c r="D19" s="65"/>
      <c r="E19" s="65"/>
      <c r="F19" s="65"/>
      <c r="G19" s="65"/>
      <c r="H19" s="65"/>
      <c r="I19" s="65"/>
      <c r="L19" s="15" t="s">
        <v>551</v>
      </c>
    </row>
    <row r="20" spans="1:12" ht="98.25" customHeight="1">
      <c r="A20" s="65" t="str">
        <f>IF(C20&gt;0,'SURVEY COVER SHEET'!$D$3,"")</f>
        <v/>
      </c>
      <c r="B20" s="17" t="s">
        <v>360</v>
      </c>
      <c r="C20" s="65"/>
      <c r="D20" s="65"/>
      <c r="E20" s="65"/>
      <c r="F20" s="65"/>
      <c r="G20" s="65"/>
      <c r="H20" s="65"/>
      <c r="I20" s="65"/>
      <c r="L20" s="15" t="s">
        <v>551</v>
      </c>
    </row>
    <row r="21" spans="1:12" ht="98.25" customHeight="1">
      <c r="A21" s="65" t="str">
        <f>IF(C21&gt;0,'SURVEY COVER SHEET'!$D$3,"")</f>
        <v/>
      </c>
      <c r="B21" s="17" t="s">
        <v>487</v>
      </c>
      <c r="C21" s="65"/>
      <c r="D21" s="65"/>
      <c r="E21" s="65"/>
      <c r="F21" s="65"/>
      <c r="G21" s="65"/>
      <c r="H21" s="65"/>
      <c r="I21" s="65"/>
      <c r="L21" s="15" t="s">
        <v>551</v>
      </c>
    </row>
    <row r="22" spans="1:12" ht="98.25" customHeight="1">
      <c r="A22" s="65" t="str">
        <f>IF(C22&gt;0,'SURVEY COVER SHEET'!$D$3,"")</f>
        <v/>
      </c>
      <c r="B22" s="17" t="s">
        <v>330</v>
      </c>
      <c r="C22" s="65"/>
      <c r="D22" s="65"/>
      <c r="E22" s="65"/>
      <c r="F22" s="65"/>
      <c r="G22" s="65"/>
      <c r="H22" s="65"/>
      <c r="I22" s="65"/>
      <c r="L22" s="15" t="s">
        <v>551</v>
      </c>
    </row>
    <row r="23" spans="1:12" ht="98.25" customHeight="1">
      <c r="A23" s="65" t="str">
        <f>IF(C23&gt;0,'SURVEY COVER SHEET'!$D$3,"")</f>
        <v/>
      </c>
      <c r="B23" s="17" t="s">
        <v>133</v>
      </c>
      <c r="C23" s="65"/>
      <c r="D23" s="65"/>
      <c r="E23" s="65"/>
      <c r="F23" s="65"/>
      <c r="G23" s="65"/>
      <c r="H23" s="65"/>
      <c r="I23" s="65"/>
      <c r="L23" s="15" t="s">
        <v>551</v>
      </c>
    </row>
    <row r="24" spans="1:12" ht="98.25" customHeight="1">
      <c r="A24" s="65" t="str">
        <f>IF(C24&gt;0,'SURVEY COVER SHEET'!$D$3,"")</f>
        <v/>
      </c>
      <c r="B24" s="17" t="s">
        <v>147</v>
      </c>
      <c r="C24" s="65"/>
      <c r="D24" s="65"/>
      <c r="E24" s="65"/>
      <c r="F24" s="65"/>
      <c r="G24" s="65"/>
      <c r="H24" s="65"/>
      <c r="I24" s="65"/>
      <c r="L24" s="15" t="s">
        <v>551</v>
      </c>
    </row>
    <row r="25" spans="1:12" ht="98.25" customHeight="1">
      <c r="A25" s="65" t="str">
        <f>IF(C25&gt;0,'SURVEY COVER SHEET'!$D$3,"")</f>
        <v/>
      </c>
      <c r="B25" s="17" t="s">
        <v>173</v>
      </c>
      <c r="C25" s="65"/>
      <c r="D25" s="65"/>
      <c r="E25" s="65"/>
      <c r="F25" s="65"/>
      <c r="G25" s="65"/>
      <c r="H25" s="65"/>
      <c r="I25" s="65"/>
      <c r="L25" s="15" t="s">
        <v>551</v>
      </c>
    </row>
    <row r="26" spans="1:12" ht="98.25" customHeight="1">
      <c r="A26" s="65" t="str">
        <f>IF(C26&gt;0,'SURVEY COVER SHEET'!$D$3,"")</f>
        <v/>
      </c>
      <c r="B26" s="17" t="s">
        <v>427</v>
      </c>
      <c r="C26" s="65"/>
      <c r="D26" s="65"/>
      <c r="E26" s="65"/>
      <c r="F26" s="65"/>
      <c r="G26" s="65"/>
      <c r="H26" s="65"/>
      <c r="I26" s="65"/>
      <c r="L26" s="15" t="s">
        <v>551</v>
      </c>
    </row>
    <row r="27" spans="1:12" ht="98.25" customHeight="1">
      <c r="A27" s="65" t="str">
        <f>IF(C27&gt;0,'SURVEY COVER SHEET'!$D$3,"")</f>
        <v/>
      </c>
      <c r="B27" s="17" t="s">
        <v>200</v>
      </c>
      <c r="C27" s="65"/>
      <c r="D27" s="65"/>
      <c r="E27" s="65"/>
      <c r="F27" s="65"/>
      <c r="G27" s="65"/>
      <c r="H27" s="65"/>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52" t="s">
        <v>1165</v>
      </c>
      <c r="B1" s="753"/>
      <c r="C1" s="753"/>
      <c r="D1" s="753"/>
      <c r="E1" s="753"/>
      <c r="F1" s="753"/>
      <c r="G1" s="753"/>
      <c r="H1" s="753"/>
      <c r="I1" s="753"/>
      <c r="J1" s="753"/>
      <c r="K1" s="753"/>
      <c r="L1" s="753"/>
      <c r="M1" s="753"/>
      <c r="N1" s="754"/>
      <c r="O1" s="103" t="s">
        <v>557</v>
      </c>
    </row>
    <row r="2" spans="1:15" s="150" customFormat="1" ht="15">
      <c r="A2" s="738" t="s">
        <v>905</v>
      </c>
      <c r="B2" s="738"/>
      <c r="C2" s="738"/>
      <c r="D2" s="738"/>
      <c r="E2" s="738"/>
      <c r="F2" s="738"/>
      <c r="G2" s="738"/>
      <c r="H2" s="738"/>
      <c r="I2" s="738"/>
      <c r="J2" s="738"/>
      <c r="K2" s="738"/>
      <c r="L2" s="738"/>
      <c r="M2" s="738"/>
      <c r="N2" s="738"/>
    </row>
    <row r="3" spans="1:15" ht="215.25" customHeight="1">
      <c r="A3" s="992" t="s">
        <v>1166</v>
      </c>
      <c r="B3" s="993"/>
      <c r="C3" s="993"/>
      <c r="D3" s="993"/>
      <c r="E3" s="993"/>
      <c r="F3" s="993"/>
      <c r="G3" s="993"/>
      <c r="H3" s="993"/>
      <c r="I3" s="993"/>
      <c r="J3" s="993"/>
      <c r="K3" s="993"/>
      <c r="L3" s="993"/>
      <c r="M3" s="993"/>
      <c r="N3" s="994"/>
    </row>
    <row r="4" spans="1:15" s="150" customFormat="1" ht="16.5" customHeight="1">
      <c r="A4" s="647" t="s">
        <v>560</v>
      </c>
      <c r="B4" s="648"/>
      <c r="C4" s="648"/>
      <c r="D4" s="648"/>
      <c r="E4" s="648"/>
      <c r="F4" s="648"/>
      <c r="G4" s="648"/>
      <c r="H4" s="648"/>
      <c r="I4" s="648"/>
      <c r="J4" s="648"/>
      <c r="K4" s="648"/>
      <c r="L4" s="648"/>
      <c r="M4" s="648"/>
      <c r="N4" s="649"/>
    </row>
    <row r="5" spans="1:15" ht="71.25">
      <c r="A5" s="912"/>
      <c r="B5" s="913"/>
      <c r="C5" s="913"/>
      <c r="D5" s="913"/>
      <c r="E5" s="913"/>
      <c r="F5" s="913"/>
      <c r="G5" s="913"/>
      <c r="H5" s="913"/>
      <c r="I5" s="913"/>
      <c r="J5" s="913"/>
      <c r="K5" s="913"/>
      <c r="L5" s="913"/>
      <c r="M5" s="913"/>
      <c r="N5" s="914"/>
      <c r="O5" s="264" t="s">
        <v>555</v>
      </c>
    </row>
    <row r="6" spans="1:15" s="152" customFormat="1" ht="18.75" customHeight="1">
      <c r="A6" s="1285" t="s">
        <v>1203</v>
      </c>
      <c r="B6" s="1286"/>
      <c r="C6" s="1286"/>
      <c r="D6" s="1286"/>
      <c r="E6" s="1286"/>
      <c r="F6" s="1286"/>
      <c r="G6" s="1286"/>
      <c r="H6" s="848" t="s">
        <v>750</v>
      </c>
      <c r="I6" s="849"/>
      <c r="J6" s="849"/>
      <c r="K6" s="849"/>
      <c r="L6" s="374"/>
      <c r="M6" s="374"/>
      <c r="N6" s="375"/>
    </row>
    <row r="7" spans="1:15" ht="42" customHeight="1">
      <c r="A7" s="1254" t="s">
        <v>605</v>
      </c>
      <c r="B7" s="1255"/>
      <c r="C7" s="1125" t="str">
        <f>'SURVEY COVER SHEET'!D4&amp;", "&amp;'SURVEY COVER SHEET'!D2</f>
        <v>On-Site, Welfare Park, Goldethorpe</v>
      </c>
      <c r="D7" s="1048" t="s">
        <v>563</v>
      </c>
      <c r="E7" s="1026"/>
      <c r="F7" s="1027"/>
      <c r="G7" s="1037" t="str">
        <f>'SURVEY COVER SHEET'!B2&amp;", "&amp;'SURVEY COVER SHEET'!B4</f>
        <v>3.07.24, Ruth Highley BSc (Hons) MBiol Assistant Ecologist</v>
      </c>
      <c r="H7" s="1049"/>
      <c r="I7" s="1049"/>
      <c r="J7" s="1049"/>
      <c r="K7" s="1049"/>
      <c r="L7" s="1049"/>
      <c r="M7" s="1049"/>
      <c r="N7" s="1038"/>
    </row>
    <row r="8" spans="1:15" ht="45.75" customHeight="1">
      <c r="A8" s="1026"/>
      <c r="B8" s="1027"/>
      <c r="C8" s="859"/>
      <c r="D8" s="981" t="s">
        <v>565</v>
      </c>
      <c r="E8" s="982"/>
      <c r="F8" s="953"/>
      <c r="G8" s="633">
        <f>'SURVEY COVER SHEET'!B5</f>
        <v>7734</v>
      </c>
      <c r="H8" s="634"/>
      <c r="I8" s="634"/>
      <c r="J8" s="634"/>
      <c r="K8" s="634"/>
      <c r="L8" s="634"/>
      <c r="M8" s="634"/>
      <c r="N8" s="635"/>
    </row>
    <row r="9" spans="1:15" ht="23.25" customHeight="1">
      <c r="A9" s="1067" t="s">
        <v>564</v>
      </c>
      <c r="B9" s="1025"/>
      <c r="C9" s="858" t="str">
        <f>'SURVEY COVER SHEET'!B3&amp;", "&amp;'SURVEY COVER SHEET'!A7</f>
        <v>Dry and sunny, Any limitations</v>
      </c>
      <c r="D9" s="981" t="s">
        <v>567</v>
      </c>
      <c r="E9" s="982"/>
      <c r="F9" s="982"/>
      <c r="G9" s="982"/>
      <c r="H9" s="982"/>
      <c r="I9" s="982"/>
      <c r="J9" s="982"/>
      <c r="K9" s="982"/>
      <c r="L9" s="982"/>
      <c r="M9" s="953"/>
      <c r="N9" s="880"/>
    </row>
    <row r="10" spans="1:15" ht="45" customHeight="1">
      <c r="A10" s="1284"/>
      <c r="B10" s="1255"/>
      <c r="C10" s="1125"/>
      <c r="D10" s="12"/>
      <c r="E10" s="12"/>
      <c r="F10" s="12"/>
      <c r="G10" s="12"/>
      <c r="H10" s="12"/>
      <c r="I10" s="12"/>
      <c r="J10" s="12"/>
      <c r="K10" s="12"/>
      <c r="L10" s="12"/>
      <c r="M10" s="12"/>
      <c r="N10" s="881"/>
    </row>
    <row r="11" spans="1:15" ht="19.5" customHeight="1">
      <c r="A11" s="1048"/>
      <c r="B11" s="1027"/>
      <c r="C11" s="859"/>
      <c r="D11" s="981" t="s">
        <v>566</v>
      </c>
      <c r="E11" s="982"/>
      <c r="F11" s="982"/>
      <c r="G11" s="982"/>
      <c r="H11" s="982"/>
      <c r="I11" s="982"/>
      <c r="J11" s="982"/>
      <c r="K11" s="982"/>
      <c r="L11" s="982"/>
      <c r="M11" s="953"/>
      <c r="N11" s="881"/>
    </row>
    <row r="12" spans="1:15" ht="48" customHeight="1">
      <c r="A12" s="837" t="s">
        <v>568</v>
      </c>
      <c r="B12" s="837"/>
      <c r="C12" s="838"/>
      <c r="D12" s="21"/>
      <c r="E12" s="21"/>
      <c r="F12" s="21"/>
      <c r="G12" s="21"/>
      <c r="H12" s="21"/>
      <c r="I12" s="21"/>
      <c r="J12" s="21"/>
      <c r="K12" s="21"/>
      <c r="L12" s="21"/>
      <c r="M12" s="21"/>
      <c r="N12" s="882"/>
    </row>
    <row r="13" spans="1:15" s="150" customFormat="1" ht="45" customHeight="1">
      <c r="A13" s="651"/>
      <c r="B13" s="651"/>
      <c r="C13" s="652"/>
      <c r="D13" s="647" t="s">
        <v>569</v>
      </c>
      <c r="E13" s="648"/>
      <c r="F13" s="648"/>
      <c r="G13" s="648"/>
      <c r="H13" s="648"/>
      <c r="I13" s="648"/>
      <c r="J13" s="648"/>
      <c r="K13" s="648"/>
      <c r="L13" s="648"/>
      <c r="M13" s="649"/>
      <c r="N13" s="143" t="s">
        <v>570</v>
      </c>
    </row>
    <row r="14" spans="1:15" s="123" customFormat="1" ht="19.5" customHeight="1">
      <c r="A14" s="766" t="s">
        <v>1169</v>
      </c>
      <c r="B14" s="767"/>
      <c r="C14" s="767"/>
      <c r="D14" s="767"/>
      <c r="E14" s="767"/>
      <c r="F14" s="767"/>
      <c r="G14" s="767"/>
      <c r="H14" s="767"/>
      <c r="I14" s="767"/>
      <c r="J14" s="767"/>
      <c r="K14" s="767"/>
      <c r="L14" s="767"/>
      <c r="M14" s="767"/>
      <c r="N14" s="768"/>
    </row>
    <row r="15" spans="1:15" s="123" customFormat="1" ht="71.25">
      <c r="A15" s="141" t="s">
        <v>571</v>
      </c>
      <c r="B15" s="677" t="s">
        <v>1170</v>
      </c>
      <c r="C15" s="653"/>
      <c r="D15" s="21"/>
      <c r="E15" s="21"/>
      <c r="F15" s="21"/>
      <c r="G15" s="21"/>
      <c r="H15" s="21"/>
      <c r="I15" s="21"/>
      <c r="J15" s="21"/>
      <c r="K15" s="21"/>
      <c r="L15" s="21"/>
      <c r="M15" s="21"/>
      <c r="N15" s="21"/>
      <c r="O15" s="197" t="s">
        <v>555</v>
      </c>
    </row>
    <row r="16" spans="1:15" s="123" customFormat="1" ht="71.25">
      <c r="A16" s="141" t="s">
        <v>574</v>
      </c>
      <c r="B16" s="677" t="s">
        <v>1171</v>
      </c>
      <c r="C16" s="653"/>
      <c r="D16" s="21"/>
      <c r="E16" s="21"/>
      <c r="F16" s="21"/>
      <c r="G16" s="21"/>
      <c r="H16" s="21"/>
      <c r="I16" s="21"/>
      <c r="J16" s="21"/>
      <c r="K16" s="21"/>
      <c r="L16" s="21"/>
      <c r="M16" s="21"/>
      <c r="N16" s="21"/>
      <c r="O16" s="197" t="s">
        <v>555</v>
      </c>
    </row>
    <row r="17" spans="1:15" s="123" customFormat="1" ht="114">
      <c r="A17" s="141" t="s">
        <v>577</v>
      </c>
      <c r="B17" s="677" t="s">
        <v>1172</v>
      </c>
      <c r="C17" s="653"/>
      <c r="D17" s="21"/>
      <c r="E17" s="21"/>
      <c r="F17" s="21"/>
      <c r="G17" s="21"/>
      <c r="H17" s="21"/>
      <c r="I17" s="21"/>
      <c r="J17" s="21"/>
      <c r="K17" s="21"/>
      <c r="L17" s="21"/>
      <c r="M17" s="21"/>
      <c r="N17" s="21"/>
      <c r="O17" s="197" t="s">
        <v>585</v>
      </c>
    </row>
    <row r="18" spans="1:15" s="123" customFormat="1" ht="17.25" customHeight="1">
      <c r="A18" s="1270" t="s">
        <v>1173</v>
      </c>
      <c r="B18" s="1271"/>
      <c r="C18" s="1271"/>
      <c r="D18" s="1271"/>
      <c r="E18" s="1271"/>
      <c r="F18" s="1271"/>
      <c r="G18" s="1271"/>
      <c r="H18" s="1271"/>
      <c r="I18" s="1271"/>
      <c r="J18" s="1271"/>
      <c r="K18" s="1271"/>
      <c r="L18" s="1271"/>
      <c r="M18" s="1271"/>
      <c r="N18" s="1272"/>
    </row>
    <row r="19" spans="1:15" s="123" customFormat="1" ht="108.75" customHeight="1">
      <c r="A19" s="141" t="s">
        <v>579</v>
      </c>
      <c r="B19" s="677" t="s">
        <v>1174</v>
      </c>
      <c r="C19" s="653"/>
      <c r="D19" s="21"/>
      <c r="E19" s="21"/>
      <c r="F19" s="21"/>
      <c r="G19" s="21"/>
      <c r="H19" s="21"/>
      <c r="I19" s="21"/>
      <c r="J19" s="21"/>
      <c r="K19" s="21"/>
      <c r="L19" s="21"/>
      <c r="M19" s="21"/>
      <c r="N19" s="21"/>
      <c r="O19" s="197" t="s">
        <v>555</v>
      </c>
    </row>
    <row r="20" spans="1:15" s="123" customFormat="1" ht="18" customHeight="1">
      <c r="A20" s="1270" t="s">
        <v>1175</v>
      </c>
      <c r="B20" s="1271"/>
      <c r="C20" s="1271"/>
      <c r="D20" s="1271"/>
      <c r="E20" s="1271"/>
      <c r="F20" s="1271"/>
      <c r="G20" s="1271"/>
      <c r="H20" s="1271"/>
      <c r="I20" s="1271"/>
      <c r="J20" s="1271"/>
      <c r="K20" s="1271"/>
      <c r="L20" s="1271"/>
      <c r="M20" s="1271"/>
      <c r="N20" s="1272"/>
    </row>
    <row r="21" spans="1:15" s="123" customFormat="1" ht="71.25">
      <c r="A21" s="141" t="s">
        <v>1176</v>
      </c>
      <c r="B21" s="677" t="s">
        <v>1177</v>
      </c>
      <c r="C21" s="653"/>
      <c r="D21" s="21"/>
      <c r="E21" s="21"/>
      <c r="F21" s="21"/>
      <c r="G21" s="21"/>
      <c r="H21" s="21"/>
      <c r="I21" s="21"/>
      <c r="J21" s="21"/>
      <c r="K21" s="21"/>
      <c r="L21" s="21"/>
      <c r="M21" s="21"/>
      <c r="N21" s="21"/>
      <c r="O21" s="197" t="s">
        <v>555</v>
      </c>
    </row>
    <row r="22" spans="1:15" s="123" customFormat="1" ht="71.25">
      <c r="A22" s="141" t="s">
        <v>1178</v>
      </c>
      <c r="B22" s="677" t="s">
        <v>1179</v>
      </c>
      <c r="C22" s="653"/>
      <c r="D22" s="21"/>
      <c r="E22" s="21"/>
      <c r="F22" s="21"/>
      <c r="G22" s="21"/>
      <c r="H22" s="21"/>
      <c r="I22" s="21"/>
      <c r="J22" s="21"/>
      <c r="K22" s="21"/>
      <c r="L22" s="21"/>
      <c r="M22" s="21"/>
      <c r="N22" s="21"/>
      <c r="O22" s="197" t="s">
        <v>555</v>
      </c>
    </row>
    <row r="23" spans="1:15" s="123" customFormat="1" ht="18" customHeight="1">
      <c r="A23" s="1270" t="s">
        <v>1180</v>
      </c>
      <c r="B23" s="1271"/>
      <c r="C23" s="1271"/>
      <c r="D23" s="1271"/>
      <c r="E23" s="1271"/>
      <c r="F23" s="1271"/>
      <c r="G23" s="1271"/>
      <c r="H23" s="1271"/>
      <c r="I23" s="1271"/>
      <c r="J23" s="1271"/>
      <c r="K23" s="1271"/>
      <c r="L23" s="1271"/>
      <c r="M23" s="1271"/>
      <c r="N23" s="1272"/>
    </row>
    <row r="24" spans="1:15" s="123" customFormat="1" ht="71.25">
      <c r="A24" s="141" t="s">
        <v>583</v>
      </c>
      <c r="B24" s="677" t="s">
        <v>1181</v>
      </c>
      <c r="C24" s="653"/>
      <c r="D24" s="21"/>
      <c r="E24" s="21"/>
      <c r="F24" s="21"/>
      <c r="G24" s="21"/>
      <c r="H24" s="21"/>
      <c r="I24" s="21"/>
      <c r="J24" s="21"/>
      <c r="K24" s="21"/>
      <c r="L24" s="21"/>
      <c r="M24" s="21"/>
      <c r="N24" s="21"/>
      <c r="O24" s="197" t="s">
        <v>555</v>
      </c>
    </row>
    <row r="25" spans="1:15" ht="21" customHeight="1">
      <c r="A25" s="1270" t="s">
        <v>1182</v>
      </c>
      <c r="B25" s="1271"/>
      <c r="C25" s="1271"/>
      <c r="D25" s="1271"/>
      <c r="E25" s="1271"/>
      <c r="F25" s="1271"/>
      <c r="G25" s="1271"/>
      <c r="H25" s="1271"/>
      <c r="I25" s="1271"/>
      <c r="J25" s="1271"/>
      <c r="K25" s="1271"/>
      <c r="L25" s="1271"/>
      <c r="M25" s="1271"/>
      <c r="N25" s="1272"/>
    </row>
    <row r="26" spans="1:15" s="123" customFormat="1" ht="99.75">
      <c r="A26" s="141" t="s">
        <v>586</v>
      </c>
      <c r="B26" s="677" t="s">
        <v>1204</v>
      </c>
      <c r="C26" s="653"/>
      <c r="D26" s="21"/>
      <c r="E26" s="21"/>
      <c r="F26" s="21"/>
      <c r="G26" s="21"/>
      <c r="H26" s="21"/>
      <c r="I26" s="21"/>
      <c r="J26" s="21"/>
      <c r="K26" s="21"/>
      <c r="L26" s="21"/>
      <c r="M26" s="21"/>
      <c r="N26" s="21"/>
      <c r="O26" s="197" t="s">
        <v>588</v>
      </c>
    </row>
    <row r="27" spans="1:15" ht="23.25" customHeight="1">
      <c r="A27" s="866" t="s">
        <v>1184</v>
      </c>
      <c r="B27" s="867"/>
      <c r="C27" s="867"/>
      <c r="D27" s="21"/>
      <c r="E27" s="21"/>
      <c r="F27" s="21"/>
      <c r="G27" s="21"/>
      <c r="H27" s="21"/>
      <c r="I27" s="21"/>
      <c r="J27" s="21"/>
      <c r="K27" s="21"/>
      <c r="L27" s="21"/>
      <c r="M27" s="21"/>
      <c r="N27" s="21"/>
    </row>
    <row r="28" spans="1:15" s="150" customFormat="1" ht="18" customHeight="1">
      <c r="A28" s="839" t="s">
        <v>592</v>
      </c>
      <c r="B28" s="840"/>
      <c r="C28" s="840"/>
      <c r="D28" s="21"/>
      <c r="E28" s="21"/>
      <c r="F28" s="21"/>
      <c r="G28" s="21"/>
      <c r="H28" s="21"/>
      <c r="I28" s="21"/>
      <c r="J28" s="21"/>
      <c r="K28" s="21"/>
      <c r="L28" s="21"/>
      <c r="M28" s="21"/>
      <c r="N28" s="21"/>
    </row>
    <row r="29" spans="1:15" s="150" customFormat="1" ht="23.25" customHeight="1">
      <c r="A29" s="647" t="s">
        <v>656</v>
      </c>
      <c r="B29" s="649"/>
      <c r="C29" s="140" t="s">
        <v>594</v>
      </c>
      <c r="D29" s="698" t="s">
        <v>609</v>
      </c>
      <c r="E29" s="698"/>
      <c r="F29" s="698"/>
      <c r="G29" s="698"/>
      <c r="H29" s="698"/>
      <c r="I29" s="698"/>
      <c r="J29" s="698"/>
      <c r="K29" s="698"/>
      <c r="L29" s="698"/>
      <c r="M29" s="698"/>
      <c r="N29" s="1273"/>
    </row>
    <row r="30" spans="1:15" ht="31.5" customHeight="1">
      <c r="A30" s="1281" t="s">
        <v>1186</v>
      </c>
      <c r="B30" s="1282"/>
      <c r="C30" s="1282"/>
      <c r="D30" s="1282"/>
      <c r="E30" s="1282"/>
      <c r="F30" s="1282"/>
      <c r="G30" s="1282"/>
      <c r="H30" s="1282"/>
      <c r="I30" s="1282"/>
      <c r="J30" s="1282"/>
      <c r="K30" s="1282"/>
      <c r="L30" s="1282"/>
      <c r="M30" s="1283"/>
      <c r="N30" s="1274"/>
    </row>
    <row r="31" spans="1:15" s="123" customFormat="1" ht="65.25" customHeight="1">
      <c r="A31" s="677" t="s">
        <v>1187</v>
      </c>
      <c r="B31" s="653"/>
      <c r="C31" s="141" t="s">
        <v>597</v>
      </c>
      <c r="D31" s="21"/>
      <c r="E31" s="21"/>
      <c r="F31" s="21"/>
      <c r="G31" s="21"/>
      <c r="H31" s="21"/>
      <c r="I31" s="21"/>
      <c r="J31" s="21"/>
      <c r="K31" s="21"/>
      <c r="L31" s="21"/>
      <c r="M31" s="21"/>
      <c r="N31" s="1274"/>
    </row>
    <row r="32" spans="1:15" s="123" customFormat="1" ht="79.5" customHeight="1">
      <c r="A32" s="677" t="s">
        <v>1188</v>
      </c>
      <c r="B32" s="653"/>
      <c r="C32" s="141" t="s">
        <v>599</v>
      </c>
      <c r="D32" s="21"/>
      <c r="E32" s="21"/>
      <c r="F32" s="21"/>
      <c r="G32" s="21"/>
      <c r="H32" s="21"/>
      <c r="I32" s="21"/>
      <c r="J32" s="21"/>
      <c r="K32" s="21"/>
      <c r="L32" s="21"/>
      <c r="M32" s="21"/>
      <c r="N32" s="1274"/>
      <c r="O32" s="434"/>
    </row>
    <row r="33" spans="1:15" s="123" customFormat="1" ht="32.1" customHeight="1">
      <c r="A33" s="677" t="s">
        <v>1189</v>
      </c>
      <c r="B33" s="653"/>
      <c r="C33" s="141" t="s">
        <v>601</v>
      </c>
      <c r="D33" s="21"/>
      <c r="E33" s="21"/>
      <c r="F33" s="21"/>
      <c r="G33" s="21"/>
      <c r="H33" s="21"/>
      <c r="I33" s="21"/>
      <c r="J33" s="21"/>
      <c r="K33" s="21"/>
      <c r="L33" s="21"/>
      <c r="M33" s="21"/>
      <c r="N33" s="1274"/>
    </row>
    <row r="34" spans="1:15" s="123" customFormat="1" ht="33" customHeight="1">
      <c r="A34" s="1270" t="s">
        <v>1205</v>
      </c>
      <c r="B34" s="1271"/>
      <c r="C34" s="1271"/>
      <c r="D34" s="1271"/>
      <c r="E34" s="1271"/>
      <c r="F34" s="1271"/>
      <c r="G34" s="1271"/>
      <c r="H34" s="1271"/>
      <c r="I34" s="1271"/>
      <c r="J34" s="1271"/>
      <c r="K34" s="1271"/>
      <c r="L34" s="1271"/>
      <c r="M34" s="1272"/>
      <c r="N34" s="1274"/>
    </row>
    <row r="35" spans="1:15" s="123" customFormat="1" ht="107.25" customHeight="1">
      <c r="A35" s="677" t="s">
        <v>1191</v>
      </c>
      <c r="B35" s="653"/>
      <c r="C35" s="141" t="s">
        <v>597</v>
      </c>
      <c r="D35" s="21"/>
      <c r="E35" s="21"/>
      <c r="F35" s="21"/>
      <c r="G35" s="21"/>
      <c r="H35" s="21"/>
      <c r="I35" s="21"/>
      <c r="J35" s="21"/>
      <c r="K35" s="21"/>
      <c r="L35" s="21"/>
      <c r="M35" s="21"/>
      <c r="N35" s="1274"/>
      <c r="O35" s="434"/>
    </row>
    <row r="36" spans="1:15" s="123" customFormat="1" ht="78.75" customHeight="1">
      <c r="A36" s="677" t="s">
        <v>1192</v>
      </c>
      <c r="B36" s="653"/>
      <c r="C36" s="141" t="s">
        <v>599</v>
      </c>
      <c r="D36" s="21"/>
      <c r="E36" s="21"/>
      <c r="F36" s="21"/>
      <c r="G36" s="21"/>
      <c r="H36" s="21"/>
      <c r="I36" s="21"/>
      <c r="J36" s="21"/>
      <c r="K36" s="21"/>
      <c r="L36" s="21"/>
      <c r="M36" s="21"/>
      <c r="N36" s="1274"/>
    </row>
    <row r="37" spans="1:15" s="123" customFormat="1" ht="39.6" customHeight="1">
      <c r="A37" s="677" t="s">
        <v>1193</v>
      </c>
      <c r="B37" s="653"/>
      <c r="C37" s="141" t="s">
        <v>601</v>
      </c>
      <c r="D37" s="21"/>
      <c r="E37" s="21"/>
      <c r="F37" s="21"/>
      <c r="G37" s="21"/>
      <c r="H37" s="21"/>
      <c r="I37" s="21"/>
      <c r="J37" s="21"/>
      <c r="K37" s="21"/>
      <c r="L37" s="21"/>
      <c r="M37" s="21"/>
      <c r="N37" s="1274"/>
    </row>
    <row r="38" spans="1:15" s="123" customFormat="1" ht="30.75" customHeight="1">
      <c r="A38" s="1270" t="s">
        <v>1206</v>
      </c>
      <c r="B38" s="1271"/>
      <c r="C38" s="1271"/>
      <c r="D38" s="1271"/>
      <c r="E38" s="1271"/>
      <c r="F38" s="1271"/>
      <c r="G38" s="1271"/>
      <c r="H38" s="1271"/>
      <c r="I38" s="1271"/>
      <c r="J38" s="1271"/>
      <c r="K38" s="1271"/>
      <c r="L38" s="1271"/>
      <c r="M38" s="1272"/>
      <c r="N38" s="1274"/>
    </row>
    <row r="39" spans="1:15" s="123" customFormat="1" ht="101.25" customHeight="1">
      <c r="A39" s="677" t="s">
        <v>1195</v>
      </c>
      <c r="B39" s="653"/>
      <c r="C39" s="141" t="s">
        <v>597</v>
      </c>
      <c r="D39" s="21"/>
      <c r="E39" s="21"/>
      <c r="F39" s="21"/>
      <c r="G39" s="21"/>
      <c r="H39" s="21"/>
      <c r="I39" s="21"/>
      <c r="J39" s="21"/>
      <c r="K39" s="21"/>
      <c r="L39" s="21"/>
      <c r="M39" s="21"/>
      <c r="N39" s="1274"/>
      <c r="O39" s="433"/>
    </row>
    <row r="40" spans="1:15" s="123" customFormat="1" ht="78" customHeight="1">
      <c r="A40" s="677" t="s">
        <v>1196</v>
      </c>
      <c r="B40" s="653"/>
      <c r="C40" s="141" t="s">
        <v>599</v>
      </c>
      <c r="D40" s="21"/>
      <c r="E40" s="21"/>
      <c r="F40" s="21"/>
      <c r="G40" s="21"/>
      <c r="H40" s="21"/>
      <c r="I40" s="21"/>
      <c r="J40" s="21"/>
      <c r="K40" s="21"/>
      <c r="L40" s="21"/>
      <c r="M40" s="21"/>
      <c r="N40" s="1274"/>
    </row>
    <row r="41" spans="1:15" s="123" customFormat="1" ht="39.6" customHeight="1">
      <c r="A41" s="677" t="s">
        <v>1197</v>
      </c>
      <c r="B41" s="653"/>
      <c r="C41" s="141" t="s">
        <v>601</v>
      </c>
      <c r="D41" s="21"/>
      <c r="E41" s="21"/>
      <c r="F41" s="21"/>
      <c r="G41" s="21"/>
      <c r="H41" s="21"/>
      <c r="I41" s="21"/>
      <c r="J41" s="21"/>
      <c r="K41" s="21"/>
      <c r="L41" s="21"/>
      <c r="M41" s="21"/>
      <c r="N41" s="1275"/>
    </row>
    <row r="42" spans="1:15" s="150" customFormat="1" ht="18.600000000000001" customHeight="1">
      <c r="A42" s="822" t="s">
        <v>602</v>
      </c>
      <c r="B42" s="823"/>
      <c r="C42" s="823"/>
      <c r="D42" s="823"/>
      <c r="E42" s="823"/>
      <c r="F42" s="823"/>
      <c r="G42" s="823"/>
      <c r="H42" s="823"/>
      <c r="I42" s="823"/>
      <c r="J42" s="823"/>
      <c r="K42" s="823"/>
      <c r="L42" s="823"/>
      <c r="M42" s="823"/>
      <c r="N42" s="824"/>
    </row>
    <row r="43" spans="1:15" ht="71.25">
      <c r="A43" s="656"/>
      <c r="B43" s="657"/>
      <c r="C43" s="657"/>
      <c r="D43" s="657"/>
      <c r="E43" s="657"/>
      <c r="F43" s="657"/>
      <c r="G43" s="657"/>
      <c r="H43" s="657"/>
      <c r="I43" s="657"/>
      <c r="J43" s="657"/>
      <c r="K43" s="657"/>
      <c r="L43" s="657"/>
      <c r="M43" s="657"/>
      <c r="N43" s="658"/>
      <c r="O43" s="264" t="s">
        <v>555</v>
      </c>
    </row>
    <row r="44" spans="1:15" s="150" customFormat="1" ht="17.25" customHeight="1">
      <c r="A44" s="723" t="s">
        <v>603</v>
      </c>
      <c r="B44" s="724"/>
      <c r="C44" s="724"/>
      <c r="D44" s="724"/>
      <c r="E44" s="724"/>
      <c r="F44" s="724"/>
      <c r="G44" s="724"/>
      <c r="H44" s="724"/>
      <c r="I44" s="724"/>
      <c r="J44" s="724"/>
      <c r="K44" s="724"/>
      <c r="L44" s="724"/>
      <c r="M44" s="724"/>
      <c r="N44" s="724"/>
    </row>
    <row r="45" spans="1:15" ht="44.25" customHeight="1">
      <c r="A45" s="726" t="s">
        <v>1198</v>
      </c>
      <c r="B45" s="727"/>
      <c r="C45" s="727"/>
      <c r="D45" s="727"/>
      <c r="E45" s="727"/>
      <c r="F45" s="727"/>
      <c r="G45" s="727"/>
      <c r="H45" s="727"/>
      <c r="I45" s="727"/>
      <c r="J45" s="727"/>
      <c r="K45" s="727"/>
      <c r="L45" s="727"/>
      <c r="M45" s="727"/>
      <c r="N45" s="728"/>
    </row>
    <row r="46" spans="1:15">
      <c r="A46" s="788" t="s">
        <v>885</v>
      </c>
      <c r="B46" s="789"/>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88" t="s">
        <v>1200</v>
      </c>
      <c r="B48" s="789"/>
      <c r="C48" s="789"/>
      <c r="D48" s="789"/>
      <c r="E48" s="789"/>
      <c r="F48" s="130"/>
      <c r="G48" s="130"/>
      <c r="H48" s="130"/>
      <c r="I48" s="130"/>
      <c r="J48" s="130"/>
      <c r="K48" s="130"/>
      <c r="L48" s="130"/>
      <c r="M48" s="130"/>
      <c r="N48" s="131"/>
    </row>
    <row r="49" spans="1:14" s="123" customFormat="1" ht="100.5" customHeight="1">
      <c r="A49" s="706" t="s">
        <v>1201</v>
      </c>
      <c r="B49" s="707"/>
      <c r="C49" s="707"/>
      <c r="D49" s="707"/>
      <c r="E49" s="707"/>
      <c r="F49" s="707"/>
      <c r="G49" s="707"/>
      <c r="H49" s="707"/>
      <c r="I49" s="707"/>
      <c r="J49" s="707"/>
      <c r="K49" s="707"/>
      <c r="L49" s="707"/>
      <c r="M49" s="707"/>
      <c r="N49" s="708"/>
    </row>
    <row r="50" spans="1:14" ht="21" customHeight="1">
      <c r="A50" s="1079" t="s">
        <v>1202</v>
      </c>
      <c r="B50" s="1080"/>
      <c r="C50" s="1080"/>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D11:M11"/>
    <mergeCell ref="N9:N12"/>
    <mergeCell ref="A43:N43"/>
    <mergeCell ref="B16:C16"/>
    <mergeCell ref="A25:N25"/>
    <mergeCell ref="B17:C17"/>
    <mergeCell ref="A18:N18"/>
    <mergeCell ref="B19:C19"/>
    <mergeCell ref="A20:N20"/>
    <mergeCell ref="B24:C24"/>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14" sqref="E14"/>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52" t="s">
        <v>1207</v>
      </c>
      <c r="B1" s="753"/>
      <c r="C1" s="753"/>
      <c r="D1" s="753"/>
      <c r="E1" s="754"/>
      <c r="F1" s="74" t="s">
        <v>557</v>
      </c>
    </row>
    <row r="2" spans="1:6" s="291" customFormat="1" ht="15" customHeight="1">
      <c r="A2" s="723" t="s">
        <v>905</v>
      </c>
      <c r="B2" s="724"/>
      <c r="C2" s="724"/>
      <c r="D2" s="724"/>
      <c r="E2" s="725"/>
    </row>
    <row r="3" spans="1:6" ht="141" customHeight="1">
      <c r="A3" s="755" t="s">
        <v>1208</v>
      </c>
      <c r="B3" s="756"/>
      <c r="C3" s="756"/>
      <c r="D3" s="756"/>
      <c r="E3" s="757"/>
    </row>
    <row r="4" spans="1:6" s="291" customFormat="1" ht="16.5" customHeight="1">
      <c r="A4" s="723" t="s">
        <v>560</v>
      </c>
      <c r="B4" s="724"/>
      <c r="C4" s="724"/>
      <c r="D4" s="724"/>
      <c r="E4" s="725"/>
    </row>
    <row r="5" spans="1:6" ht="71.25">
      <c r="A5" s="656"/>
      <c r="B5" s="657"/>
      <c r="C5" s="657"/>
      <c r="D5" s="657"/>
      <c r="E5" s="658"/>
      <c r="F5" s="290" t="s">
        <v>555</v>
      </c>
    </row>
    <row r="6" spans="1:6" s="329" customFormat="1" ht="18.600000000000001" customHeight="1">
      <c r="A6" s="1292" t="s">
        <v>1209</v>
      </c>
      <c r="B6" s="1293"/>
      <c r="C6" s="1293"/>
      <c r="D6" s="1293"/>
      <c r="E6" s="1294"/>
    </row>
    <row r="7" spans="1:6" s="296" customFormat="1" ht="30.75" customHeight="1">
      <c r="A7" s="703" t="s">
        <v>1210</v>
      </c>
      <c r="B7" s="704"/>
      <c r="C7" s="704"/>
      <c r="D7" s="704"/>
      <c r="E7" s="705"/>
    </row>
    <row r="8" spans="1:6" s="144" customFormat="1" ht="15" customHeight="1">
      <c r="A8" s="1297" t="s">
        <v>1211</v>
      </c>
      <c r="B8" s="1297"/>
      <c r="C8" s="1297"/>
      <c r="D8" s="376"/>
      <c r="E8" s="377"/>
    </row>
    <row r="9" spans="1:6" s="235" customFormat="1" ht="15" customHeight="1">
      <c r="A9" s="1297" t="s">
        <v>1212</v>
      </c>
      <c r="B9" s="1297"/>
      <c r="C9" s="378"/>
      <c r="D9" s="378"/>
      <c r="E9" s="379"/>
    </row>
    <row r="10" spans="1:6" s="235" customFormat="1" ht="15" customHeight="1">
      <c r="A10" s="1295" t="s">
        <v>1213</v>
      </c>
      <c r="B10" s="1295"/>
      <c r="C10" s="1295"/>
      <c r="D10" s="1295"/>
      <c r="E10" s="1296"/>
    </row>
    <row r="11" spans="1:6" s="235" customFormat="1" ht="18" customHeight="1">
      <c r="A11" s="1298" t="s">
        <v>57</v>
      </c>
      <c r="B11" s="1298"/>
      <c r="C11" s="378"/>
      <c r="D11" s="378"/>
      <c r="E11" s="379"/>
    </row>
    <row r="12" spans="1:6" ht="28.5" customHeight="1">
      <c r="A12" s="981" t="s">
        <v>605</v>
      </c>
      <c r="B12" s="953"/>
      <c r="C12" s="318" t="str">
        <f>'SURVEY COVER SHEET'!D4&amp;", "&amp;'SURVEY COVER SHEET'!D2</f>
        <v>On-Site, Welfare Park, Goldethorpe</v>
      </c>
      <c r="D12" s="227" t="s">
        <v>563</v>
      </c>
      <c r="E12" s="318" t="str">
        <f>'SURVEY COVER SHEET'!B2&amp;", "&amp;'SURVEY COVER SHEET'!B4</f>
        <v>3.07.24, Ruth Highley BSc (Hons) MBiol Assistant Ecologist</v>
      </c>
    </row>
    <row r="13" spans="1:6" ht="60">
      <c r="A13" s="981" t="s">
        <v>564</v>
      </c>
      <c r="B13" s="953"/>
      <c r="C13" s="157" t="str">
        <f>'SURVEY COVER SHEET'!B3&amp;", "&amp;'SURVEY COVER SHEET'!A7</f>
        <v>Dry and sunny, Any limitations</v>
      </c>
      <c r="D13" s="228" t="s">
        <v>565</v>
      </c>
      <c r="E13" s="157">
        <f>'SURVEY COVER SHEET'!B5</f>
        <v>7734</v>
      </c>
    </row>
    <row r="14" spans="1:6" ht="30.75" customHeight="1">
      <c r="A14" s="981" t="s">
        <v>566</v>
      </c>
      <c r="B14" s="953"/>
      <c r="C14" s="157"/>
      <c r="D14" s="227" t="s">
        <v>567</v>
      </c>
      <c r="E14" s="157"/>
    </row>
    <row r="15" spans="1:6" s="291" customFormat="1" ht="30" customHeight="1">
      <c r="A15" s="647" t="s">
        <v>1214</v>
      </c>
      <c r="B15" s="648"/>
      <c r="C15" s="649"/>
      <c r="D15" s="143" t="s">
        <v>569</v>
      </c>
      <c r="E15" s="143" t="s">
        <v>570</v>
      </c>
    </row>
    <row r="16" spans="1:6" s="296" customFormat="1" ht="17.25" customHeight="1">
      <c r="A16" s="1270" t="s">
        <v>1215</v>
      </c>
      <c r="B16" s="1271"/>
      <c r="C16" s="1271"/>
      <c r="D16" s="1271"/>
      <c r="E16" s="1272"/>
    </row>
    <row r="17" spans="1:6" s="296" customFormat="1" ht="71.25">
      <c r="A17" s="141" t="s">
        <v>571</v>
      </c>
      <c r="B17" s="677" t="s">
        <v>1216</v>
      </c>
      <c r="C17" s="653"/>
      <c r="D17" s="21"/>
      <c r="E17" s="21"/>
      <c r="F17" s="325" t="s">
        <v>555</v>
      </c>
    </row>
    <row r="18" spans="1:6" s="296" customFormat="1" ht="75" customHeight="1">
      <c r="A18" s="141" t="s">
        <v>574</v>
      </c>
      <c r="B18" s="677" t="s">
        <v>1217</v>
      </c>
      <c r="C18" s="653"/>
      <c r="D18" s="21"/>
      <c r="E18" s="21"/>
      <c r="F18" s="325" t="s">
        <v>555</v>
      </c>
    </row>
    <row r="19" spans="1:6" s="296" customFormat="1" ht="62.25" customHeight="1">
      <c r="A19" s="141" t="s">
        <v>577</v>
      </c>
      <c r="B19" s="677" t="s">
        <v>1218</v>
      </c>
      <c r="C19" s="653"/>
      <c r="D19" s="21"/>
      <c r="E19" s="21"/>
      <c r="F19" s="325" t="s">
        <v>551</v>
      </c>
    </row>
    <row r="20" spans="1:6" s="296" customFormat="1" ht="57">
      <c r="A20" s="141" t="s">
        <v>579</v>
      </c>
      <c r="B20" s="677" t="s">
        <v>1219</v>
      </c>
      <c r="C20" s="653"/>
      <c r="D20" s="21"/>
      <c r="E20" s="21"/>
      <c r="F20" s="325" t="s">
        <v>551</v>
      </c>
    </row>
    <row r="21" spans="1:6" s="296" customFormat="1" ht="57">
      <c r="A21" s="141" t="s">
        <v>755</v>
      </c>
      <c r="B21" s="677" t="s">
        <v>1220</v>
      </c>
      <c r="C21" s="653"/>
      <c r="D21" s="21"/>
      <c r="E21" s="21"/>
      <c r="F21" s="325" t="s">
        <v>551</v>
      </c>
    </row>
    <row r="22" spans="1:6" s="296" customFormat="1" ht="57">
      <c r="A22" s="141" t="s">
        <v>583</v>
      </c>
      <c r="B22" s="677" t="s">
        <v>1221</v>
      </c>
      <c r="C22" s="653"/>
      <c r="D22" s="21"/>
      <c r="E22" s="21"/>
      <c r="F22" s="325" t="s">
        <v>551</v>
      </c>
    </row>
    <row r="23" spans="1:6" s="296" customFormat="1" ht="17.100000000000001" customHeight="1">
      <c r="A23" s="1270" t="s">
        <v>1222</v>
      </c>
      <c r="B23" s="1271"/>
      <c r="C23" s="1271"/>
      <c r="D23" s="1271"/>
      <c r="E23" s="1272"/>
    </row>
    <row r="24" spans="1:6" s="296" customFormat="1" ht="57">
      <c r="A24" s="141" t="s">
        <v>586</v>
      </c>
      <c r="B24" s="677" t="s">
        <v>1223</v>
      </c>
      <c r="C24" s="653"/>
      <c r="D24" s="21"/>
      <c r="E24" s="21"/>
      <c r="F24" s="325" t="s">
        <v>551</v>
      </c>
    </row>
    <row r="25" spans="1:6" s="296" customFormat="1" ht="16.5" customHeight="1">
      <c r="A25" s="1270" t="s">
        <v>1224</v>
      </c>
      <c r="B25" s="1271"/>
      <c r="C25" s="1271"/>
      <c r="D25" s="1271"/>
      <c r="E25" s="1272"/>
    </row>
    <row r="26" spans="1:6" s="296" customFormat="1" ht="57">
      <c r="A26" s="141" t="s">
        <v>589</v>
      </c>
      <c r="B26" s="677" t="s">
        <v>1225</v>
      </c>
      <c r="C26" s="653"/>
      <c r="D26" s="21"/>
      <c r="E26" s="21"/>
      <c r="F26" s="325" t="s">
        <v>551</v>
      </c>
    </row>
    <row r="27" spans="1:6" s="296" customFormat="1" ht="17.25" customHeight="1">
      <c r="A27" s="1270" t="s">
        <v>1226</v>
      </c>
      <c r="B27" s="1271"/>
      <c r="C27" s="1271"/>
      <c r="D27" s="1271"/>
      <c r="E27" s="1272"/>
    </row>
    <row r="28" spans="1:6" s="296" customFormat="1" ht="57">
      <c r="A28" s="141" t="s">
        <v>795</v>
      </c>
      <c r="B28" s="677" t="s">
        <v>1227</v>
      </c>
      <c r="C28" s="653"/>
      <c r="D28" s="21"/>
      <c r="E28" s="21"/>
      <c r="F28" s="325" t="s">
        <v>551</v>
      </c>
    </row>
    <row r="29" spans="1:6" s="296" customFormat="1" ht="20.100000000000001" customHeight="1">
      <c r="A29" s="1287" t="s">
        <v>1228</v>
      </c>
      <c r="B29" s="1288"/>
      <c r="C29" s="1288"/>
      <c r="D29" s="1288"/>
      <c r="E29" s="1289"/>
    </row>
    <row r="30" spans="1:6" s="296" customFormat="1" ht="57">
      <c r="A30" s="141" t="s">
        <v>797</v>
      </c>
      <c r="B30" s="677" t="s">
        <v>1229</v>
      </c>
      <c r="C30" s="653"/>
      <c r="D30" s="21"/>
      <c r="E30" s="21"/>
      <c r="F30" s="325" t="s">
        <v>551</v>
      </c>
    </row>
    <row r="31" spans="1:6" s="291" customFormat="1" ht="19.5" customHeight="1">
      <c r="A31" s="839" t="s">
        <v>1230</v>
      </c>
      <c r="B31" s="840"/>
      <c r="C31" s="840"/>
      <c r="D31" s="841"/>
      <c r="E31" s="21"/>
    </row>
    <row r="32" spans="1:6" ht="17.100000000000001" customHeight="1">
      <c r="A32" s="839" t="s">
        <v>592</v>
      </c>
      <c r="B32" s="840"/>
      <c r="C32" s="840"/>
      <c r="D32" s="841"/>
      <c r="E32" s="21"/>
    </row>
    <row r="33" spans="1:6" s="291" customFormat="1" ht="29.25" customHeight="1">
      <c r="A33" s="723" t="s">
        <v>656</v>
      </c>
      <c r="B33" s="725"/>
      <c r="C33" s="140" t="s">
        <v>594</v>
      </c>
      <c r="D33" s="153" t="s">
        <v>609</v>
      </c>
      <c r="E33" s="380"/>
    </row>
    <row r="34" spans="1:6" s="382" customFormat="1" ht="30" customHeight="1">
      <c r="A34" s="766" t="s">
        <v>1231</v>
      </c>
      <c r="B34" s="767"/>
      <c r="C34" s="767"/>
      <c r="D34" s="768"/>
      <c r="E34" s="381"/>
    </row>
    <row r="35" spans="1:6" s="296" customFormat="1" ht="28.5" customHeight="1">
      <c r="A35" s="810" t="s">
        <v>1232</v>
      </c>
      <c r="B35" s="811"/>
      <c r="C35" s="141" t="s">
        <v>597</v>
      </c>
      <c r="D35" s="48"/>
      <c r="E35" s="383"/>
    </row>
    <row r="36" spans="1:6" s="296" customFormat="1" ht="60.75" customHeight="1">
      <c r="A36" s="810" t="s">
        <v>1233</v>
      </c>
      <c r="B36" s="811"/>
      <c r="C36" s="141" t="s">
        <v>599</v>
      </c>
      <c r="D36" s="48"/>
      <c r="E36" s="383"/>
    </row>
    <row r="37" spans="1:6" s="296" customFormat="1" ht="28.5" customHeight="1">
      <c r="A37" s="808" t="s">
        <v>1234</v>
      </c>
      <c r="B37" s="809"/>
      <c r="C37" s="141" t="s">
        <v>601</v>
      </c>
      <c r="D37" s="48"/>
      <c r="E37" s="383"/>
    </row>
    <row r="38" spans="1:6" ht="32.25" customHeight="1">
      <c r="A38" s="766" t="s">
        <v>1235</v>
      </c>
      <c r="B38" s="767"/>
      <c r="C38" s="767"/>
      <c r="D38" s="768"/>
      <c r="E38" s="384"/>
    </row>
    <row r="39" spans="1:6" s="296" customFormat="1" ht="66" customHeight="1">
      <c r="A39" s="1290" t="s">
        <v>1236</v>
      </c>
      <c r="B39" s="1291"/>
      <c r="C39" s="141" t="s">
        <v>597</v>
      </c>
      <c r="D39" s="48"/>
      <c r="E39" s="383"/>
    </row>
    <row r="40" spans="1:6" s="296" customFormat="1" ht="78.75" customHeight="1">
      <c r="A40" s="810" t="s">
        <v>1237</v>
      </c>
      <c r="B40" s="811"/>
      <c r="C40" s="141" t="s">
        <v>599</v>
      </c>
      <c r="D40" s="48"/>
      <c r="E40" s="383"/>
    </row>
    <row r="41" spans="1:6" s="296" customFormat="1" ht="33.75" customHeight="1">
      <c r="A41" s="808" t="s">
        <v>1238</v>
      </c>
      <c r="B41" s="809"/>
      <c r="C41" s="141" t="s">
        <v>601</v>
      </c>
      <c r="D41" s="48"/>
      <c r="E41" s="385"/>
    </row>
    <row r="42" spans="1:6" s="291" customFormat="1" ht="17.100000000000001" customHeight="1">
      <c r="A42" s="822" t="s">
        <v>602</v>
      </c>
      <c r="B42" s="823"/>
      <c r="C42" s="823"/>
      <c r="D42" s="823"/>
      <c r="E42" s="824"/>
    </row>
    <row r="43" spans="1:6" ht="57">
      <c r="A43" s="656"/>
      <c r="B43" s="657"/>
      <c r="C43" s="657"/>
      <c r="D43" s="657"/>
      <c r="E43" s="658"/>
      <c r="F43" s="290" t="s">
        <v>551</v>
      </c>
    </row>
    <row r="44" spans="1:6" s="291" customFormat="1" ht="13.5" customHeight="1">
      <c r="A44" s="723" t="s">
        <v>603</v>
      </c>
      <c r="B44" s="724"/>
      <c r="C44" s="724"/>
      <c r="D44" s="724"/>
      <c r="E44" s="724"/>
    </row>
    <row r="45" spans="1:6" ht="311.25" customHeight="1">
      <c r="A45" s="677" t="s">
        <v>1239</v>
      </c>
      <c r="B45" s="680"/>
      <c r="C45" s="680"/>
      <c r="D45" s="680"/>
      <c r="E45" s="653"/>
    </row>
  </sheetData>
  <sheetProtection algorithmName="SHA-512" hashValue="KeiuC+8LY4erREzE2OxMmzFi4wxiEK8EhjQB0BwlNf/WAsFvwEjusEdboGhHjk2jvyIqHMz2xX4ZyuALu71LUQ==" saltValue="8H9jQYrsENwaqAKoc9bYzA==" spinCount="100000" sheet="1" objects="1" scenarios="1"/>
  <mergeCells count="45">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11:B11"/>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activeCell="A12" sqref="A12"/>
      <selection pane="bottomLeft" activeCell="D14" sqref="D14:N14"/>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52" t="s">
        <v>1207</v>
      </c>
      <c r="B1" s="753"/>
      <c r="C1" s="753"/>
      <c r="D1" s="753"/>
      <c r="E1" s="753"/>
      <c r="F1" s="753"/>
      <c r="G1" s="753"/>
      <c r="H1" s="753"/>
      <c r="I1" s="753"/>
      <c r="J1" s="753"/>
      <c r="K1" s="753"/>
      <c r="L1" s="753"/>
      <c r="M1" s="753"/>
      <c r="N1" s="753"/>
      <c r="O1" s="754"/>
      <c r="P1" s="74" t="s">
        <v>557</v>
      </c>
    </row>
    <row r="2" spans="1:16" s="291" customFormat="1" ht="15" customHeight="1">
      <c r="A2" s="723" t="s">
        <v>905</v>
      </c>
      <c r="B2" s="724"/>
      <c r="C2" s="724"/>
      <c r="D2" s="724"/>
      <c r="E2" s="724"/>
      <c r="F2" s="724"/>
      <c r="G2" s="724"/>
      <c r="H2" s="724"/>
      <c r="I2" s="724"/>
      <c r="J2" s="724"/>
      <c r="K2" s="724"/>
      <c r="L2" s="724"/>
      <c r="M2" s="724"/>
      <c r="N2" s="724"/>
      <c r="O2" s="725"/>
    </row>
    <row r="3" spans="1:16" ht="141" customHeight="1">
      <c r="A3" s="1301" t="s">
        <v>1240</v>
      </c>
      <c r="B3" s="1302"/>
      <c r="C3" s="1302"/>
      <c r="D3" s="1302"/>
      <c r="E3" s="1302"/>
      <c r="F3" s="1302"/>
      <c r="G3" s="1302"/>
      <c r="H3" s="1302"/>
      <c r="I3" s="1302"/>
      <c r="J3" s="1302"/>
      <c r="K3" s="1302"/>
      <c r="L3" s="1302"/>
      <c r="M3" s="1302"/>
      <c r="N3" s="1302"/>
      <c r="O3" s="1303"/>
    </row>
    <row r="4" spans="1:16" s="291" customFormat="1" ht="16.5" customHeight="1">
      <c r="A4" s="723" t="s">
        <v>560</v>
      </c>
      <c r="B4" s="724"/>
      <c r="C4" s="724"/>
      <c r="D4" s="724"/>
      <c r="E4" s="724"/>
      <c r="F4" s="724"/>
      <c r="G4" s="724"/>
      <c r="H4" s="724"/>
      <c r="I4" s="724"/>
      <c r="J4" s="724"/>
      <c r="K4" s="724"/>
      <c r="L4" s="724"/>
      <c r="M4" s="724"/>
      <c r="N4" s="724"/>
      <c r="O4" s="725"/>
    </row>
    <row r="5" spans="1:16" ht="85.5">
      <c r="A5" s="656"/>
      <c r="B5" s="657"/>
      <c r="C5" s="657"/>
      <c r="D5" s="657"/>
      <c r="E5" s="657"/>
      <c r="F5" s="657"/>
      <c r="G5" s="657"/>
      <c r="H5" s="657"/>
      <c r="I5" s="657"/>
      <c r="J5" s="657"/>
      <c r="K5" s="657"/>
      <c r="L5" s="657"/>
      <c r="M5" s="657"/>
      <c r="N5" s="657"/>
      <c r="O5" s="658"/>
      <c r="P5" s="290" t="s">
        <v>576</v>
      </c>
    </row>
    <row r="6" spans="1:16" s="329" customFormat="1" ht="18.600000000000001" customHeight="1">
      <c r="A6" s="1292" t="s">
        <v>1209</v>
      </c>
      <c r="B6" s="1293"/>
      <c r="C6" s="1293"/>
      <c r="D6" s="1293"/>
      <c r="E6" s="1293"/>
      <c r="F6" s="1293"/>
      <c r="G6" s="1293"/>
      <c r="H6" s="1293"/>
      <c r="I6" s="1293"/>
      <c r="J6" s="1293"/>
      <c r="K6" s="1293"/>
      <c r="L6" s="1293"/>
      <c r="M6" s="1293"/>
      <c r="N6" s="1293"/>
      <c r="O6" s="1294"/>
    </row>
    <row r="7" spans="1:16" s="296" customFormat="1" ht="16.5" customHeight="1">
      <c r="A7" s="760" t="s">
        <v>1210</v>
      </c>
      <c r="B7" s="761"/>
      <c r="C7" s="761"/>
      <c r="D7" s="761"/>
      <c r="E7" s="761"/>
      <c r="F7" s="761"/>
      <c r="G7" s="761"/>
      <c r="H7" s="761"/>
      <c r="I7" s="761"/>
      <c r="J7" s="761"/>
      <c r="K7" s="761"/>
      <c r="L7" s="761"/>
      <c r="M7" s="761"/>
      <c r="N7" s="761"/>
      <c r="O7" s="762"/>
    </row>
    <row r="8" spans="1:16" s="144" customFormat="1" ht="15" customHeight="1">
      <c r="A8" s="1089" t="s">
        <v>1211</v>
      </c>
      <c r="B8" s="1089"/>
      <c r="C8" s="1089"/>
      <c r="D8" s="376"/>
      <c r="E8" s="376"/>
      <c r="F8" s="376"/>
      <c r="G8" s="376"/>
      <c r="H8" s="376"/>
      <c r="I8" s="376"/>
      <c r="J8" s="376"/>
      <c r="K8" s="376"/>
      <c r="L8" s="376"/>
      <c r="M8" s="376"/>
      <c r="N8" s="376"/>
      <c r="O8" s="377"/>
    </row>
    <row r="9" spans="1:16" s="235" customFormat="1" ht="15" customHeight="1">
      <c r="A9" s="1089" t="s">
        <v>1212</v>
      </c>
      <c r="B9" s="1089"/>
      <c r="C9" s="1089"/>
      <c r="D9" s="378"/>
      <c r="E9" s="378"/>
      <c r="F9" s="378"/>
      <c r="G9" s="378"/>
      <c r="H9" s="378"/>
      <c r="I9" s="378"/>
      <c r="J9" s="378"/>
      <c r="K9" s="378"/>
      <c r="L9" s="378"/>
      <c r="M9" s="378"/>
      <c r="N9" s="378"/>
      <c r="O9" s="379"/>
    </row>
    <row r="10" spans="1:16" s="235" customFormat="1" ht="15" customHeight="1">
      <c r="A10" s="1304" t="s">
        <v>1213</v>
      </c>
      <c r="B10" s="1304"/>
      <c r="C10" s="1304"/>
      <c r="D10" s="1304"/>
      <c r="E10" s="1304"/>
      <c r="F10" s="1304"/>
      <c r="G10" s="1304"/>
      <c r="H10" s="1304"/>
      <c r="I10" s="1304"/>
      <c r="J10" s="1304"/>
      <c r="K10" s="1304"/>
      <c r="L10" s="1304"/>
      <c r="M10" s="1304"/>
      <c r="N10" s="1304"/>
      <c r="O10" s="1305"/>
    </row>
    <row r="11" spans="1:16" s="235" customFormat="1" ht="18" customHeight="1">
      <c r="A11" s="749" t="s">
        <v>57</v>
      </c>
      <c r="B11" s="749"/>
      <c r="C11" s="378"/>
      <c r="D11" s="378"/>
      <c r="E11" s="378"/>
      <c r="F11" s="378"/>
      <c r="G11" s="378"/>
      <c r="H11" s="378"/>
      <c r="I11" s="378"/>
      <c r="J11" s="378"/>
      <c r="K11" s="378"/>
      <c r="L11" s="378"/>
      <c r="M11" s="378"/>
      <c r="N11" s="378"/>
      <c r="O11" s="379"/>
    </row>
    <row r="12" spans="1:16" ht="30.75" customHeight="1">
      <c r="A12" s="1024" t="s">
        <v>605</v>
      </c>
      <c r="B12" s="1025"/>
      <c r="C12" s="858" t="str">
        <f>'SURVEY COVER SHEET'!D4&amp;", "&amp;'SURVEY COVER SHEET'!D2</f>
        <v>On-Site, Welfare Park, Goldethorpe</v>
      </c>
      <c r="D12" s="981" t="s">
        <v>563</v>
      </c>
      <c r="E12" s="982"/>
      <c r="F12" s="953"/>
      <c r="G12" s="633" t="str">
        <f>'SURVEY COVER SHEET'!B2&amp;", "&amp;'SURVEY COVER SHEET'!B4</f>
        <v>3.07.24, Ruth Highley BSc (Hons) MBiol Assistant Ecologist</v>
      </c>
      <c r="H12" s="634"/>
      <c r="I12" s="634"/>
      <c r="J12" s="634"/>
      <c r="K12" s="634"/>
      <c r="L12" s="634"/>
      <c r="M12" s="634"/>
      <c r="N12" s="634"/>
      <c r="O12" s="635"/>
    </row>
    <row r="13" spans="1:16" ht="44.25" customHeight="1">
      <c r="A13" s="1026"/>
      <c r="B13" s="1027"/>
      <c r="C13" s="859"/>
      <c r="D13" s="981" t="s">
        <v>565</v>
      </c>
      <c r="E13" s="982"/>
      <c r="F13" s="953"/>
      <c r="G13" s="633">
        <f>'SURVEY COVER SHEET'!B5</f>
        <v>7734</v>
      </c>
      <c r="H13" s="634"/>
      <c r="I13" s="634"/>
      <c r="J13" s="634"/>
      <c r="K13" s="634"/>
      <c r="L13" s="634"/>
      <c r="M13" s="634"/>
      <c r="N13" s="634"/>
      <c r="O13" s="635"/>
    </row>
    <row r="14" spans="1:16" ht="20.25" customHeight="1">
      <c r="A14" s="937" t="s">
        <v>564</v>
      </c>
      <c r="B14" s="937"/>
      <c r="C14" s="853" t="str">
        <f>'SURVEY COVER SHEET'!B3&amp;", "&amp;'SURVEY COVER SHEET'!A7</f>
        <v>Dry and sunny, Any limitations</v>
      </c>
      <c r="D14" s="981" t="s">
        <v>567</v>
      </c>
      <c r="E14" s="982"/>
      <c r="F14" s="982"/>
      <c r="G14" s="982"/>
      <c r="H14" s="982"/>
      <c r="I14" s="982"/>
      <c r="J14" s="982"/>
      <c r="K14" s="982"/>
      <c r="L14" s="982"/>
      <c r="M14" s="982"/>
      <c r="N14" s="953"/>
      <c r="O14" s="880"/>
    </row>
    <row r="15" spans="1:16" ht="36" customHeight="1">
      <c r="A15" s="937"/>
      <c r="B15" s="937"/>
      <c r="C15" s="853"/>
      <c r="D15" s="12"/>
      <c r="E15" s="12"/>
      <c r="F15" s="12"/>
      <c r="G15" s="12"/>
      <c r="H15" s="12"/>
      <c r="I15" s="12"/>
      <c r="J15" s="12"/>
      <c r="K15" s="12"/>
      <c r="L15" s="12"/>
      <c r="M15" s="12"/>
      <c r="N15" s="12"/>
      <c r="O15" s="881"/>
    </row>
    <row r="16" spans="1:16" ht="19.5" customHeight="1">
      <c r="A16" s="937"/>
      <c r="B16" s="937"/>
      <c r="C16" s="853"/>
      <c r="D16" s="981" t="s">
        <v>566</v>
      </c>
      <c r="E16" s="982"/>
      <c r="F16" s="982"/>
      <c r="G16" s="982"/>
      <c r="H16" s="982"/>
      <c r="I16" s="982"/>
      <c r="J16" s="982"/>
      <c r="K16" s="982"/>
      <c r="L16" s="982"/>
      <c r="M16" s="982"/>
      <c r="N16" s="953"/>
      <c r="O16" s="881"/>
    </row>
    <row r="17" spans="1:16" ht="43.5" customHeight="1">
      <c r="A17" s="836" t="s">
        <v>1214</v>
      </c>
      <c r="B17" s="837"/>
      <c r="C17" s="838"/>
      <c r="D17" s="12"/>
      <c r="E17" s="12"/>
      <c r="F17" s="12"/>
      <c r="G17" s="12"/>
      <c r="H17" s="12"/>
      <c r="I17" s="12"/>
      <c r="J17" s="12"/>
      <c r="K17" s="12"/>
      <c r="L17" s="12"/>
      <c r="M17" s="12"/>
      <c r="N17" s="12"/>
      <c r="O17" s="882"/>
    </row>
    <row r="18" spans="1:16" s="291" customFormat="1" ht="45" customHeight="1">
      <c r="A18" s="650"/>
      <c r="B18" s="651"/>
      <c r="C18" s="652"/>
      <c r="D18" s="647" t="s">
        <v>569</v>
      </c>
      <c r="E18" s="648"/>
      <c r="F18" s="648"/>
      <c r="G18" s="648"/>
      <c r="H18" s="648"/>
      <c r="I18" s="648"/>
      <c r="J18" s="648"/>
      <c r="K18" s="648"/>
      <c r="L18" s="648"/>
      <c r="M18" s="648"/>
      <c r="N18" s="649"/>
      <c r="O18" s="306" t="s">
        <v>570</v>
      </c>
    </row>
    <row r="19" spans="1:16" s="296" customFormat="1" ht="17.25" customHeight="1">
      <c r="A19" s="1300" t="s">
        <v>1215</v>
      </c>
      <c r="B19" s="1300"/>
      <c r="C19" s="1300"/>
      <c r="D19" s="1300"/>
      <c r="E19" s="1300"/>
      <c r="F19" s="1300"/>
      <c r="G19" s="1300"/>
      <c r="H19" s="1300"/>
      <c r="I19" s="1300"/>
      <c r="J19" s="1300"/>
      <c r="K19" s="1300"/>
      <c r="L19" s="1300"/>
      <c r="M19" s="1300"/>
      <c r="N19" s="1300"/>
      <c r="O19" s="1300"/>
    </row>
    <row r="20" spans="1:16" s="296" customFormat="1" ht="71.25">
      <c r="A20" s="141" t="s">
        <v>571</v>
      </c>
      <c r="B20" s="677" t="s">
        <v>1216</v>
      </c>
      <c r="C20" s="653"/>
      <c r="D20" s="21"/>
      <c r="E20" s="21"/>
      <c r="F20" s="21"/>
      <c r="G20" s="21"/>
      <c r="H20" s="21"/>
      <c r="I20" s="21"/>
      <c r="J20" s="21"/>
      <c r="K20" s="21"/>
      <c r="L20" s="21"/>
      <c r="M20" s="21"/>
      <c r="N20" s="21"/>
      <c r="O20" s="21"/>
      <c r="P20" s="325" t="s">
        <v>555</v>
      </c>
    </row>
    <row r="21" spans="1:16" s="296" customFormat="1" ht="85.5">
      <c r="A21" s="141" t="s">
        <v>574</v>
      </c>
      <c r="B21" s="677" t="s">
        <v>1217</v>
      </c>
      <c r="C21" s="653"/>
      <c r="D21" s="21"/>
      <c r="E21" s="21"/>
      <c r="F21" s="21"/>
      <c r="G21" s="21"/>
      <c r="H21" s="21"/>
      <c r="I21" s="21"/>
      <c r="J21" s="21"/>
      <c r="K21" s="21"/>
      <c r="L21" s="21"/>
      <c r="M21" s="21"/>
      <c r="N21" s="21"/>
      <c r="O21" s="21"/>
      <c r="P21" s="325" t="s">
        <v>576</v>
      </c>
    </row>
    <row r="22" spans="1:16" s="296" customFormat="1" ht="64.5" customHeight="1">
      <c r="A22" s="141" t="s">
        <v>577</v>
      </c>
      <c r="B22" s="677" t="s">
        <v>1218</v>
      </c>
      <c r="C22" s="653"/>
      <c r="D22" s="21"/>
      <c r="E22" s="21"/>
      <c r="F22" s="21"/>
      <c r="G22" s="21"/>
      <c r="H22" s="21"/>
      <c r="I22" s="21"/>
      <c r="J22" s="21"/>
      <c r="K22" s="21"/>
      <c r="L22" s="21"/>
      <c r="M22" s="21"/>
      <c r="N22" s="21"/>
      <c r="O22" s="21"/>
      <c r="P22" s="325" t="s">
        <v>551</v>
      </c>
    </row>
    <row r="23" spans="1:16" s="296" customFormat="1" ht="57">
      <c r="A23" s="141" t="s">
        <v>579</v>
      </c>
      <c r="B23" s="677" t="s">
        <v>1219</v>
      </c>
      <c r="C23" s="653"/>
      <c r="D23" s="21"/>
      <c r="E23" s="21"/>
      <c r="F23" s="21"/>
      <c r="G23" s="21"/>
      <c r="H23" s="21"/>
      <c r="I23" s="21"/>
      <c r="J23" s="21"/>
      <c r="K23" s="21"/>
      <c r="L23" s="21"/>
      <c r="M23" s="21"/>
      <c r="N23" s="21"/>
      <c r="O23" s="21"/>
      <c r="P23" s="325" t="s">
        <v>551</v>
      </c>
    </row>
    <row r="24" spans="1:16" s="296" customFormat="1" ht="57">
      <c r="A24" s="141" t="s">
        <v>755</v>
      </c>
      <c r="B24" s="677" t="s">
        <v>1220</v>
      </c>
      <c r="C24" s="653"/>
      <c r="D24" s="21"/>
      <c r="E24" s="21"/>
      <c r="F24" s="21"/>
      <c r="G24" s="21"/>
      <c r="H24" s="21"/>
      <c r="I24" s="21"/>
      <c r="J24" s="21"/>
      <c r="K24" s="21"/>
      <c r="L24" s="21"/>
      <c r="M24" s="21"/>
      <c r="N24" s="21"/>
      <c r="O24" s="21"/>
      <c r="P24" s="325" t="s">
        <v>551</v>
      </c>
    </row>
    <row r="25" spans="1:16" s="296" customFormat="1" ht="57">
      <c r="A25" s="141" t="s">
        <v>583</v>
      </c>
      <c r="B25" s="677" t="s">
        <v>1221</v>
      </c>
      <c r="C25" s="653"/>
      <c r="D25" s="21"/>
      <c r="E25" s="21"/>
      <c r="F25" s="21"/>
      <c r="G25" s="21"/>
      <c r="H25" s="21"/>
      <c r="I25" s="21"/>
      <c r="J25" s="21"/>
      <c r="K25" s="21"/>
      <c r="L25" s="21"/>
      <c r="M25" s="21"/>
      <c r="N25" s="21"/>
      <c r="O25" s="21"/>
      <c r="P25" s="325" t="s">
        <v>551</v>
      </c>
    </row>
    <row r="26" spans="1:16" s="296" customFormat="1" ht="17.100000000000001" customHeight="1">
      <c r="A26" s="1270" t="s">
        <v>1222</v>
      </c>
      <c r="B26" s="1271"/>
      <c r="C26" s="1271"/>
      <c r="D26" s="1271"/>
      <c r="E26" s="1271"/>
      <c r="F26" s="1271"/>
      <c r="G26" s="1271"/>
      <c r="H26" s="1271"/>
      <c r="I26" s="1271"/>
      <c r="J26" s="1271"/>
      <c r="K26" s="1271"/>
      <c r="L26" s="1271"/>
      <c r="M26" s="1271"/>
      <c r="N26" s="1271"/>
      <c r="O26" s="1272"/>
    </row>
    <row r="27" spans="1:16" s="296" customFormat="1" ht="57">
      <c r="A27" s="141" t="s">
        <v>586</v>
      </c>
      <c r="B27" s="677" t="s">
        <v>1223</v>
      </c>
      <c r="C27" s="653"/>
      <c r="D27" s="21"/>
      <c r="E27" s="21"/>
      <c r="F27" s="21"/>
      <c r="G27" s="21"/>
      <c r="H27" s="21"/>
      <c r="I27" s="21"/>
      <c r="J27" s="21"/>
      <c r="K27" s="21"/>
      <c r="L27" s="21"/>
      <c r="M27" s="21"/>
      <c r="N27" s="21"/>
      <c r="O27" s="21"/>
      <c r="P27" s="325" t="s">
        <v>551</v>
      </c>
    </row>
    <row r="28" spans="1:16" s="296" customFormat="1" ht="16.5" customHeight="1">
      <c r="A28" s="1270" t="s">
        <v>1224</v>
      </c>
      <c r="B28" s="1271"/>
      <c r="C28" s="1271"/>
      <c r="D28" s="1271"/>
      <c r="E28" s="1271"/>
      <c r="F28" s="1271"/>
      <c r="G28" s="1271"/>
      <c r="H28" s="1271"/>
      <c r="I28" s="1271"/>
      <c r="J28" s="1271"/>
      <c r="K28" s="1271"/>
      <c r="L28" s="1271"/>
      <c r="M28" s="1271"/>
      <c r="N28" s="1271"/>
      <c r="O28" s="1272"/>
    </row>
    <row r="29" spans="1:16" s="296" customFormat="1" ht="57">
      <c r="A29" s="141" t="s">
        <v>589</v>
      </c>
      <c r="B29" s="677" t="s">
        <v>1225</v>
      </c>
      <c r="C29" s="653"/>
      <c r="D29" s="21"/>
      <c r="E29" s="21"/>
      <c r="F29" s="21"/>
      <c r="G29" s="21"/>
      <c r="H29" s="21"/>
      <c r="I29" s="21"/>
      <c r="J29" s="21"/>
      <c r="K29" s="21"/>
      <c r="L29" s="21"/>
      <c r="M29" s="21"/>
      <c r="N29" s="21"/>
      <c r="O29" s="21"/>
      <c r="P29" s="325" t="s">
        <v>551</v>
      </c>
    </row>
    <row r="30" spans="1:16" s="296" customFormat="1" ht="17.25" customHeight="1">
      <c r="A30" s="1270" t="s">
        <v>1226</v>
      </c>
      <c r="B30" s="1271"/>
      <c r="C30" s="1271"/>
      <c r="D30" s="1271"/>
      <c r="E30" s="1271"/>
      <c r="F30" s="1271"/>
      <c r="G30" s="1271"/>
      <c r="H30" s="1271"/>
      <c r="I30" s="1271"/>
      <c r="J30" s="1271"/>
      <c r="K30" s="1271"/>
      <c r="L30" s="1271"/>
      <c r="M30" s="1271"/>
      <c r="N30" s="1271"/>
      <c r="O30" s="1272"/>
    </row>
    <row r="31" spans="1:16" s="296" customFormat="1" ht="57">
      <c r="A31" s="141" t="s">
        <v>795</v>
      </c>
      <c r="B31" s="677" t="s">
        <v>1227</v>
      </c>
      <c r="C31" s="653"/>
      <c r="D31" s="21"/>
      <c r="E31" s="21"/>
      <c r="F31" s="21"/>
      <c r="G31" s="21"/>
      <c r="H31" s="21"/>
      <c r="I31" s="21"/>
      <c r="J31" s="21"/>
      <c r="K31" s="21"/>
      <c r="L31" s="21"/>
      <c r="M31" s="21"/>
      <c r="N31" s="21"/>
      <c r="O31" s="21"/>
      <c r="P31" s="325" t="s">
        <v>551</v>
      </c>
    </row>
    <row r="32" spans="1:16" s="296" customFormat="1" ht="20.100000000000001" customHeight="1">
      <c r="A32" s="1287" t="s">
        <v>1228</v>
      </c>
      <c r="B32" s="1288"/>
      <c r="C32" s="1288"/>
      <c r="D32" s="1288"/>
      <c r="E32" s="1288"/>
      <c r="F32" s="1288"/>
      <c r="G32" s="1288"/>
      <c r="H32" s="1288"/>
      <c r="I32" s="1288"/>
      <c r="J32" s="1288"/>
      <c r="K32" s="1288"/>
      <c r="L32" s="1288"/>
      <c r="M32" s="1288"/>
      <c r="N32" s="1288"/>
      <c r="O32" s="1289"/>
    </row>
    <row r="33" spans="1:16" s="296" customFormat="1" ht="56.25" customHeight="1">
      <c r="A33" s="141" t="s">
        <v>797</v>
      </c>
      <c r="B33" s="677" t="s">
        <v>1229</v>
      </c>
      <c r="C33" s="653"/>
      <c r="D33" s="21"/>
      <c r="E33" s="21"/>
      <c r="F33" s="21"/>
      <c r="G33" s="21"/>
      <c r="H33" s="21"/>
      <c r="I33" s="21"/>
      <c r="J33" s="21"/>
      <c r="K33" s="21"/>
      <c r="L33" s="21"/>
      <c r="M33" s="21"/>
      <c r="N33" s="21"/>
      <c r="O33" s="21"/>
      <c r="P33" s="325" t="s">
        <v>551</v>
      </c>
    </row>
    <row r="34" spans="1:16" s="291" customFormat="1" ht="19.5" customHeight="1">
      <c r="A34" s="839" t="s">
        <v>1230</v>
      </c>
      <c r="B34" s="840"/>
      <c r="C34" s="840"/>
      <c r="D34" s="21"/>
      <c r="E34" s="21"/>
      <c r="F34" s="21"/>
      <c r="G34" s="21"/>
      <c r="H34" s="21"/>
      <c r="I34" s="21"/>
      <c r="J34" s="21"/>
      <c r="K34" s="21"/>
      <c r="L34" s="21"/>
      <c r="M34" s="21"/>
      <c r="N34" s="21"/>
      <c r="O34" s="21"/>
    </row>
    <row r="35" spans="1:16" ht="19.5" customHeight="1">
      <c r="A35" s="839" t="s">
        <v>592</v>
      </c>
      <c r="B35" s="840"/>
      <c r="C35" s="840"/>
      <c r="D35" s="21"/>
      <c r="E35" s="21"/>
      <c r="F35" s="21"/>
      <c r="G35" s="21"/>
      <c r="H35" s="21"/>
      <c r="I35" s="21"/>
      <c r="J35" s="21"/>
      <c r="K35" s="21"/>
      <c r="L35" s="21"/>
      <c r="M35" s="21"/>
      <c r="N35" s="21"/>
      <c r="O35" s="21"/>
    </row>
    <row r="36" spans="1:16" s="291" customFormat="1" ht="26.25" customHeight="1">
      <c r="A36" s="698" t="s">
        <v>656</v>
      </c>
      <c r="B36" s="698"/>
      <c r="C36" s="140" t="s">
        <v>594</v>
      </c>
      <c r="D36" s="698" t="s">
        <v>609</v>
      </c>
      <c r="E36" s="698"/>
      <c r="F36" s="698"/>
      <c r="G36" s="698"/>
      <c r="H36" s="698"/>
      <c r="I36" s="698"/>
      <c r="J36" s="698"/>
      <c r="K36" s="698"/>
      <c r="L36" s="698"/>
      <c r="M36" s="698"/>
      <c r="N36" s="698"/>
      <c r="O36" s="380"/>
    </row>
    <row r="37" spans="1:16" s="382" customFormat="1" ht="19.5" customHeight="1">
      <c r="A37" s="1299" t="s">
        <v>1231</v>
      </c>
      <c r="B37" s="1299"/>
      <c r="C37" s="1299"/>
      <c r="D37" s="1299"/>
      <c r="E37" s="1299"/>
      <c r="F37" s="1299"/>
      <c r="G37" s="1299"/>
      <c r="H37" s="1299"/>
      <c r="I37" s="1299"/>
      <c r="J37" s="1299"/>
      <c r="K37" s="1299"/>
      <c r="L37" s="1299"/>
      <c r="M37" s="1299"/>
      <c r="N37" s="1299"/>
      <c r="O37" s="381"/>
    </row>
    <row r="38" spans="1:16" s="296" customFormat="1" ht="46.5" customHeight="1">
      <c r="A38" s="810" t="s">
        <v>1232</v>
      </c>
      <c r="B38" s="811"/>
      <c r="C38" s="141" t="s">
        <v>597</v>
      </c>
      <c r="D38" s="21"/>
      <c r="E38" s="21"/>
      <c r="F38" s="21"/>
      <c r="G38" s="21"/>
      <c r="H38" s="21"/>
      <c r="I38" s="21"/>
      <c r="J38" s="21"/>
      <c r="K38" s="21"/>
      <c r="L38" s="21"/>
      <c r="M38" s="21"/>
      <c r="N38" s="21"/>
      <c r="O38" s="383"/>
    </row>
    <row r="39" spans="1:16" s="296" customFormat="1" ht="70.5" customHeight="1">
      <c r="A39" s="810" t="s">
        <v>1233</v>
      </c>
      <c r="B39" s="811"/>
      <c r="C39" s="141" t="s">
        <v>599</v>
      </c>
      <c r="D39" s="21"/>
      <c r="E39" s="21"/>
      <c r="F39" s="21"/>
      <c r="G39" s="21"/>
      <c r="H39" s="21"/>
      <c r="I39" s="21"/>
      <c r="J39" s="21"/>
      <c r="K39" s="21"/>
      <c r="L39" s="21"/>
      <c r="M39" s="21"/>
      <c r="N39" s="21"/>
      <c r="O39" s="383"/>
    </row>
    <row r="40" spans="1:16" s="296" customFormat="1" ht="31.5" customHeight="1">
      <c r="A40" s="808" t="s">
        <v>1234</v>
      </c>
      <c r="B40" s="809"/>
      <c r="C40" s="141" t="s">
        <v>601</v>
      </c>
      <c r="D40" s="21"/>
      <c r="E40" s="21"/>
      <c r="F40" s="21"/>
      <c r="G40" s="21"/>
      <c r="H40" s="21"/>
      <c r="I40" s="21"/>
      <c r="J40" s="21"/>
      <c r="K40" s="21"/>
      <c r="L40" s="21"/>
      <c r="M40" s="21"/>
      <c r="N40" s="21"/>
      <c r="O40" s="383"/>
    </row>
    <row r="41" spans="1:16" ht="30" customHeight="1">
      <c r="A41" s="1299" t="s">
        <v>1241</v>
      </c>
      <c r="B41" s="1299"/>
      <c r="C41" s="1299"/>
      <c r="D41" s="1299"/>
      <c r="E41" s="1299"/>
      <c r="F41" s="1299"/>
      <c r="G41" s="1299"/>
      <c r="H41" s="1299"/>
      <c r="I41" s="1299"/>
      <c r="J41" s="1299"/>
      <c r="K41" s="1299"/>
      <c r="L41" s="1299"/>
      <c r="M41" s="1299"/>
      <c r="N41" s="1299"/>
      <c r="O41" s="384"/>
    </row>
    <row r="42" spans="1:16" s="296" customFormat="1" ht="96" customHeight="1">
      <c r="A42" s="1290" t="s">
        <v>1236</v>
      </c>
      <c r="B42" s="1291"/>
      <c r="C42" s="386" t="s">
        <v>597</v>
      </c>
      <c r="D42" s="21"/>
      <c r="E42" s="21"/>
      <c r="F42" s="21"/>
      <c r="G42" s="21"/>
      <c r="H42" s="21"/>
      <c r="I42" s="21"/>
      <c r="J42" s="21"/>
      <c r="K42" s="21"/>
      <c r="L42" s="21"/>
      <c r="M42" s="21"/>
      <c r="N42" s="21"/>
      <c r="O42" s="383"/>
    </row>
    <row r="43" spans="1:16" s="296" customFormat="1" ht="100.5" customHeight="1">
      <c r="A43" s="810" t="s">
        <v>1237</v>
      </c>
      <c r="B43" s="811"/>
      <c r="C43" s="141" t="s">
        <v>599</v>
      </c>
      <c r="D43" s="21"/>
      <c r="E43" s="21"/>
      <c r="F43" s="21"/>
      <c r="G43" s="21"/>
      <c r="H43" s="21"/>
      <c r="I43" s="21"/>
      <c r="J43" s="21"/>
      <c r="K43" s="21"/>
      <c r="L43" s="21"/>
      <c r="M43" s="21"/>
      <c r="N43" s="21"/>
      <c r="O43" s="383"/>
    </row>
    <row r="44" spans="1:16" s="296" customFormat="1" ht="33.75" customHeight="1">
      <c r="A44" s="808" t="s">
        <v>1238</v>
      </c>
      <c r="B44" s="809"/>
      <c r="C44" s="141" t="s">
        <v>601</v>
      </c>
      <c r="D44" s="21"/>
      <c r="E44" s="21"/>
      <c r="F44" s="21"/>
      <c r="G44" s="21"/>
      <c r="H44" s="21"/>
      <c r="I44" s="21"/>
      <c r="J44" s="21"/>
      <c r="K44" s="21"/>
      <c r="L44" s="21"/>
      <c r="M44" s="21"/>
      <c r="N44" s="21"/>
      <c r="O44" s="385"/>
    </row>
    <row r="45" spans="1:16" s="291" customFormat="1" ht="17.100000000000001" customHeight="1">
      <c r="A45" s="822" t="s">
        <v>602</v>
      </c>
      <c r="B45" s="823"/>
      <c r="C45" s="823"/>
      <c r="D45" s="823"/>
      <c r="E45" s="823"/>
      <c r="F45" s="823"/>
      <c r="G45" s="823"/>
      <c r="H45" s="823"/>
      <c r="I45" s="823"/>
      <c r="J45" s="823"/>
      <c r="K45" s="823"/>
      <c r="L45" s="823"/>
      <c r="M45" s="823"/>
      <c r="N45" s="823"/>
      <c r="O45" s="824"/>
    </row>
    <row r="46" spans="1:16" ht="71.25">
      <c r="A46" s="656"/>
      <c r="B46" s="657"/>
      <c r="C46" s="657"/>
      <c r="D46" s="657"/>
      <c r="E46" s="657"/>
      <c r="F46" s="657"/>
      <c r="G46" s="657"/>
      <c r="H46" s="657"/>
      <c r="I46" s="657"/>
      <c r="J46" s="657"/>
      <c r="K46" s="657"/>
      <c r="L46" s="657"/>
      <c r="M46" s="657"/>
      <c r="N46" s="657"/>
      <c r="O46" s="658"/>
      <c r="P46" s="290" t="s">
        <v>555</v>
      </c>
    </row>
    <row r="47" spans="1:16" s="291" customFormat="1" ht="14.25" customHeight="1">
      <c r="A47" s="723" t="s">
        <v>603</v>
      </c>
      <c r="B47" s="724"/>
      <c r="C47" s="724"/>
      <c r="D47" s="724"/>
      <c r="E47" s="724"/>
      <c r="F47" s="724"/>
      <c r="G47" s="724"/>
      <c r="H47" s="724"/>
      <c r="I47" s="724"/>
      <c r="J47" s="724"/>
      <c r="K47" s="724"/>
      <c r="L47" s="724"/>
      <c r="M47" s="724"/>
      <c r="N47" s="724"/>
      <c r="O47" s="725"/>
    </row>
    <row r="48" spans="1:16" ht="267" customHeight="1">
      <c r="A48" s="677" t="s">
        <v>1242</v>
      </c>
      <c r="B48" s="680"/>
      <c r="C48" s="680"/>
      <c r="D48" s="680"/>
      <c r="E48" s="680"/>
      <c r="F48" s="680"/>
      <c r="G48" s="680"/>
      <c r="H48" s="680"/>
      <c r="I48" s="680"/>
      <c r="J48" s="680"/>
      <c r="K48" s="680"/>
      <c r="L48" s="680"/>
      <c r="M48" s="680"/>
      <c r="N48" s="680"/>
      <c r="O48" s="653"/>
    </row>
  </sheetData>
  <sheetProtection algorithmName="SHA-512" hashValue="8p5OjPkRP1sRhsseLgqkEc/5Wa53aIUE0jdHcc9I5ilvLcXfNKchfv+q6ZRGCYqvXzQebo4NEsoHab2zYF3vUg==" saltValue="2RJJ3WDL/I7uWXicEarkvw=="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2" activePane="bottomLeft" state="frozen"/>
      <selection activeCell="A12" sqref="A12"/>
      <selection pane="bottomLeft" activeCell="E12" sqref="E12:G12"/>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73" t="s">
        <v>1243</v>
      </c>
      <c r="B1" s="1074"/>
      <c r="C1" s="1074"/>
      <c r="D1" s="1074"/>
      <c r="E1" s="1074"/>
      <c r="F1" s="1074"/>
      <c r="G1" s="1312"/>
      <c r="H1" s="74" t="s">
        <v>557</v>
      </c>
    </row>
    <row r="2" spans="1:15" s="291" customFormat="1" ht="15" customHeight="1">
      <c r="A2" s="773" t="s">
        <v>558</v>
      </c>
      <c r="B2" s="774"/>
      <c r="C2" s="774"/>
      <c r="D2" s="774"/>
      <c r="E2" s="774"/>
      <c r="F2" s="774"/>
      <c r="G2" s="825"/>
      <c r="K2" s="328"/>
      <c r="L2" s="328"/>
      <c r="M2" s="328"/>
      <c r="N2" s="328"/>
      <c r="O2" s="328"/>
    </row>
    <row r="3" spans="1:15" s="296" customFormat="1" ht="167.25" customHeight="1">
      <c r="A3" s="755" t="s">
        <v>1244</v>
      </c>
      <c r="B3" s="756"/>
      <c r="C3" s="756"/>
      <c r="D3" s="756"/>
      <c r="E3" s="756"/>
      <c r="F3" s="756"/>
      <c r="G3" s="757"/>
      <c r="K3" s="325"/>
      <c r="L3" s="325"/>
      <c r="M3" s="325"/>
      <c r="N3" s="325"/>
      <c r="O3" s="325"/>
    </row>
    <row r="4" spans="1:15" s="291" customFormat="1" ht="16.5" customHeight="1">
      <c r="A4" s="723" t="s">
        <v>560</v>
      </c>
      <c r="B4" s="724"/>
      <c r="C4" s="724"/>
      <c r="D4" s="724"/>
      <c r="E4" s="724"/>
      <c r="F4" s="724"/>
      <c r="G4" s="725"/>
      <c r="K4" s="328"/>
      <c r="L4" s="328"/>
      <c r="M4" s="328"/>
      <c r="N4" s="328"/>
      <c r="O4" s="328"/>
    </row>
    <row r="5" spans="1:15" ht="57">
      <c r="A5" s="656"/>
      <c r="B5" s="657"/>
      <c r="C5" s="657"/>
      <c r="D5" s="657"/>
      <c r="E5" s="657"/>
      <c r="F5" s="657"/>
      <c r="G5" s="658"/>
      <c r="H5" s="290" t="s">
        <v>551</v>
      </c>
    </row>
    <row r="6" spans="1:15" s="329" customFormat="1" ht="16.5" customHeight="1">
      <c r="A6" s="1319" t="s">
        <v>750</v>
      </c>
      <c r="B6" s="1320"/>
      <c r="C6" s="1320"/>
      <c r="D6" s="408"/>
      <c r="E6" s="408"/>
      <c r="F6" s="408"/>
      <c r="G6" s="409"/>
    </row>
    <row r="7" spans="1:15" s="296" customFormat="1" ht="15.75" customHeight="1">
      <c r="A7" s="1313" t="s">
        <v>1245</v>
      </c>
      <c r="B7" s="1314"/>
      <c r="C7" s="1314"/>
      <c r="D7" s="1314"/>
      <c r="E7" s="1314"/>
      <c r="F7" s="1314"/>
      <c r="G7" s="1315"/>
    </row>
    <row r="8" spans="1:15" s="329" customFormat="1" ht="13.5" customHeight="1">
      <c r="A8" s="1321" t="s">
        <v>1246</v>
      </c>
      <c r="B8" s="1321"/>
      <c r="C8" s="1321"/>
      <c r="D8" s="410"/>
      <c r="E8" s="410"/>
      <c r="F8" s="410"/>
      <c r="G8" s="411"/>
      <c r="I8" s="330"/>
      <c r="J8" s="330"/>
      <c r="K8" s="330"/>
      <c r="L8" s="330"/>
      <c r="M8" s="330"/>
    </row>
    <row r="9" spans="1:15" s="329" customFormat="1" ht="75.75" customHeight="1">
      <c r="A9" s="1316" t="s">
        <v>1247</v>
      </c>
      <c r="B9" s="1317"/>
      <c r="C9" s="1317"/>
      <c r="D9" s="1317"/>
      <c r="E9" s="1317"/>
      <c r="F9" s="1317"/>
      <c r="G9" s="1318"/>
      <c r="H9" s="329" t="s">
        <v>1248</v>
      </c>
      <c r="I9" s="330"/>
      <c r="J9" s="330"/>
      <c r="K9" s="330"/>
      <c r="L9" s="330"/>
      <c r="M9" s="330"/>
    </row>
    <row r="10" spans="1:15" ht="42.75" customHeight="1">
      <c r="A10" s="1048" t="s">
        <v>1249</v>
      </c>
      <c r="B10" s="1027"/>
      <c r="C10" s="258" t="str">
        <f>'SURVEY COVER SHEET'!D4&amp;", "&amp;'SURVEY COVER SHEET'!D2</f>
        <v>On-Site, Welfare Park, Goldethorpe</v>
      </c>
      <c r="D10" s="237" t="s">
        <v>563</v>
      </c>
      <c r="E10" s="1037" t="str">
        <f>'SURVEY COVER SHEET'!B2&amp;", "&amp;'SURVEY COVER SHEET'!B4</f>
        <v>3.07.24, Ruth Highley BSc (Hons) MBiol Assistant Ecologist</v>
      </c>
      <c r="F10" s="1049"/>
      <c r="G10" s="1038"/>
      <c r="K10" s="290"/>
      <c r="L10" s="290"/>
      <c r="M10" s="290"/>
      <c r="N10" s="290"/>
      <c r="O10" s="290"/>
    </row>
    <row r="11" spans="1:15" ht="108.75" customHeight="1">
      <c r="A11" s="981" t="s">
        <v>564</v>
      </c>
      <c r="B11" s="953"/>
      <c r="C11" s="67" t="str">
        <f>'SURVEY COVER SHEET'!B3&amp;", "&amp;'SURVEY COVER SHEET'!A7</f>
        <v>Dry and sunny, Any limitations</v>
      </c>
      <c r="D11" s="228" t="s">
        <v>565</v>
      </c>
      <c r="E11" s="720">
        <f>'SURVEY COVER SHEET'!B5</f>
        <v>7734</v>
      </c>
      <c r="F11" s="721"/>
      <c r="G11" s="722"/>
      <c r="K11" s="290"/>
      <c r="L11" s="290"/>
      <c r="M11" s="290"/>
      <c r="N11" s="290"/>
      <c r="O11" s="290"/>
    </row>
    <row r="12" spans="1:15" ht="41.25" customHeight="1">
      <c r="A12" s="981" t="s">
        <v>566</v>
      </c>
      <c r="B12" s="953"/>
      <c r="C12" s="67"/>
      <c r="D12" s="227" t="s">
        <v>567</v>
      </c>
      <c r="E12" s="720"/>
      <c r="F12" s="721"/>
      <c r="G12" s="722"/>
      <c r="K12" s="290"/>
      <c r="L12" s="290"/>
      <c r="M12" s="290"/>
      <c r="N12" s="290"/>
      <c r="O12" s="290"/>
    </row>
    <row r="13" spans="1:15" s="291" customFormat="1" ht="18.600000000000001" customHeight="1">
      <c r="A13" s="738" t="s">
        <v>568</v>
      </c>
      <c r="B13" s="738"/>
      <c r="C13" s="738"/>
      <c r="D13" s="738"/>
      <c r="E13" s="738"/>
      <c r="F13" s="738"/>
      <c r="G13" s="738"/>
      <c r="I13" s="8"/>
      <c r="J13" s="328"/>
      <c r="K13" s="328"/>
      <c r="L13" s="328"/>
      <c r="M13" s="328"/>
    </row>
    <row r="14" spans="1:15" s="296" customFormat="1" ht="30">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6.25">
      <c r="A17" s="88" t="s">
        <v>577</v>
      </c>
      <c r="B17" s="88" t="s">
        <v>1258</v>
      </c>
      <c r="C17" s="243" t="s">
        <v>1259</v>
      </c>
      <c r="D17" s="244" t="s">
        <v>1260</v>
      </c>
      <c r="E17" s="245" t="s">
        <v>1261</v>
      </c>
      <c r="F17" s="21"/>
      <c r="G17" s="21"/>
    </row>
    <row r="18" spans="1:13" s="296" customFormat="1" ht="73.5">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32.75">
      <c r="A20" s="88" t="s">
        <v>583</v>
      </c>
      <c r="B20" s="88" t="s">
        <v>1270</v>
      </c>
      <c r="C20" s="243" t="s">
        <v>1271</v>
      </c>
      <c r="D20" s="244" t="s">
        <v>1272</v>
      </c>
      <c r="E20" s="245" t="s">
        <v>1273</v>
      </c>
      <c r="F20" s="21"/>
      <c r="G20" s="21"/>
    </row>
    <row r="21" spans="1:13" s="296" customFormat="1" ht="102">
      <c r="A21" s="88" t="s">
        <v>586</v>
      </c>
      <c r="B21" s="88" t="s">
        <v>1274</v>
      </c>
      <c r="C21" s="243" t="s">
        <v>1275</v>
      </c>
      <c r="D21" s="244" t="s">
        <v>1276</v>
      </c>
      <c r="E21" s="245" t="s">
        <v>1277</v>
      </c>
      <c r="F21" s="21"/>
      <c r="G21" s="21"/>
      <c r="I21" s="325"/>
      <c r="J21" s="325"/>
      <c r="K21" s="325"/>
      <c r="L21" s="325"/>
      <c r="M21" s="325"/>
    </row>
    <row r="22" spans="1:13" s="296" customFormat="1" ht="73.5">
      <c r="A22" s="88" t="s">
        <v>589</v>
      </c>
      <c r="B22" s="88" t="s">
        <v>856</v>
      </c>
      <c r="C22" s="243" t="s">
        <v>1278</v>
      </c>
      <c r="D22" s="244" t="s">
        <v>1279</v>
      </c>
      <c r="E22" s="245" t="s">
        <v>1280</v>
      </c>
      <c r="F22" s="21"/>
      <c r="G22" s="21"/>
    </row>
    <row r="23" spans="1:13" s="296" customFormat="1" ht="87.75">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73.25">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45" t="s">
        <v>1304</v>
      </c>
      <c r="B28" s="746"/>
      <c r="C28" s="746"/>
      <c r="D28" s="746"/>
      <c r="E28" s="747"/>
      <c r="F28" s="656"/>
      <c r="G28" s="658"/>
    </row>
    <row r="29" spans="1:13" s="291" customFormat="1" ht="15">
      <c r="A29" s="717" t="s">
        <v>656</v>
      </c>
      <c r="B29" s="718"/>
      <c r="C29" s="718"/>
      <c r="D29" s="719"/>
      <c r="E29" s="717" t="s">
        <v>594</v>
      </c>
      <c r="F29" s="719"/>
      <c r="G29" s="140" t="s">
        <v>657</v>
      </c>
    </row>
    <row r="30" spans="1:13" s="296" customFormat="1" ht="16.5" customHeight="1">
      <c r="A30" s="808" t="s">
        <v>1305</v>
      </c>
      <c r="B30" s="1311"/>
      <c r="C30" s="1311"/>
      <c r="D30" s="809"/>
      <c r="E30" s="808" t="s">
        <v>597</v>
      </c>
      <c r="F30" s="809"/>
      <c r="G30" s="1309"/>
    </row>
    <row r="31" spans="1:13" s="296" customFormat="1" ht="17.25" customHeight="1">
      <c r="A31" s="387" t="s">
        <v>1306</v>
      </c>
      <c r="B31" s="388"/>
      <c r="C31" s="388"/>
      <c r="D31" s="389"/>
      <c r="E31" s="808" t="s">
        <v>599</v>
      </c>
      <c r="F31" s="809"/>
      <c r="G31" s="1310"/>
    </row>
    <row r="32" spans="1:13" s="296" customFormat="1" ht="16.5" customHeight="1">
      <c r="A32" s="808" t="s">
        <v>1307</v>
      </c>
      <c r="B32" s="1311"/>
      <c r="C32" s="1311"/>
      <c r="D32" s="809"/>
      <c r="E32" s="808" t="s">
        <v>601</v>
      </c>
      <c r="F32" s="809"/>
      <c r="G32" s="928"/>
    </row>
    <row r="33" spans="1:11" s="291" customFormat="1" ht="17.25" customHeight="1">
      <c r="A33" s="822" t="s">
        <v>602</v>
      </c>
      <c r="B33" s="823"/>
      <c r="C33" s="823"/>
      <c r="D33" s="823"/>
      <c r="E33" s="823"/>
      <c r="F33" s="823"/>
      <c r="G33" s="824"/>
    </row>
    <row r="34" spans="1:11" ht="71.25">
      <c r="A34" s="656"/>
      <c r="B34" s="657"/>
      <c r="C34" s="657"/>
      <c r="D34" s="657"/>
      <c r="E34" s="657"/>
      <c r="F34" s="657"/>
      <c r="G34" s="658"/>
      <c r="H34" s="424" t="s">
        <v>555</v>
      </c>
      <c r="I34" s="390"/>
      <c r="J34" s="390"/>
      <c r="K34" s="390"/>
    </row>
    <row r="35" spans="1:11" s="291" customFormat="1" ht="15.75" customHeight="1">
      <c r="A35" s="805" t="s">
        <v>603</v>
      </c>
      <c r="B35" s="806"/>
      <c r="C35" s="806"/>
      <c r="D35" s="806"/>
      <c r="E35" s="806"/>
      <c r="F35" s="806"/>
      <c r="G35" s="807"/>
      <c r="I35" s="391"/>
      <c r="J35" s="391"/>
      <c r="K35" s="391"/>
    </row>
    <row r="36" spans="1:11" s="296" customFormat="1" ht="30.75" customHeight="1">
      <c r="A36" s="1082" t="s">
        <v>1308</v>
      </c>
      <c r="B36" s="1083"/>
      <c r="C36" s="1083"/>
      <c r="D36" s="1083"/>
      <c r="E36" s="1083"/>
      <c r="F36" s="1083"/>
      <c r="G36" s="1084"/>
    </row>
    <row r="37" spans="1:11" ht="17.25" customHeight="1">
      <c r="A37" s="775" t="s">
        <v>1246</v>
      </c>
      <c r="B37" s="711"/>
      <c r="C37" s="711"/>
      <c r="D37" s="400"/>
      <c r="E37" s="400"/>
      <c r="F37" s="400"/>
      <c r="G37" s="401"/>
    </row>
    <row r="38" spans="1:11" ht="39.75" customHeight="1">
      <c r="A38" s="1306" t="s">
        <v>1309</v>
      </c>
      <c r="B38" s="1307"/>
      <c r="C38" s="1307"/>
      <c r="D38" s="1307"/>
      <c r="E38" s="1307"/>
      <c r="F38" s="1307"/>
      <c r="G38" s="1308"/>
    </row>
    <row r="39" spans="1:11" ht="345" customHeight="1">
      <c r="A39" s="706" t="s">
        <v>1310</v>
      </c>
      <c r="B39" s="707"/>
      <c r="C39" s="707"/>
      <c r="D39" s="707"/>
      <c r="E39" s="707"/>
      <c r="F39" s="707"/>
      <c r="G39" s="708"/>
    </row>
    <row r="40" spans="1:11" ht="234" customHeight="1">
      <c r="A40" s="706" t="s">
        <v>1311</v>
      </c>
      <c r="B40" s="707"/>
      <c r="C40" s="707"/>
      <c r="D40" s="707"/>
      <c r="E40" s="707"/>
      <c r="F40" s="707"/>
      <c r="G40" s="708"/>
    </row>
    <row r="41" spans="1:11" ht="124.5" customHeight="1">
      <c r="A41" s="703" t="s">
        <v>1312</v>
      </c>
      <c r="B41" s="704"/>
      <c r="C41" s="704"/>
      <c r="D41" s="704"/>
      <c r="E41" s="704"/>
      <c r="F41" s="704"/>
      <c r="G41" s="705"/>
    </row>
    <row r="42" spans="1:11">
      <c r="A42" s="788" t="s">
        <v>887</v>
      </c>
      <c r="B42" s="789"/>
      <c r="C42" s="789"/>
      <c r="D42" s="789"/>
      <c r="E42" s="789"/>
      <c r="F42" s="144"/>
      <c r="G42" s="145"/>
    </row>
    <row r="43" spans="1:11">
      <c r="A43" s="780" t="s">
        <v>919</v>
      </c>
      <c r="B43" s="781"/>
      <c r="C43" s="781"/>
      <c r="D43" s="781"/>
      <c r="E43" s="781"/>
      <c r="F43" s="781"/>
      <c r="G43" s="782"/>
    </row>
    <row r="44" spans="1:11">
      <c r="A44" s="788" t="s">
        <v>889</v>
      </c>
      <c r="B44" s="789"/>
      <c r="C44" s="789"/>
      <c r="D44" s="789"/>
      <c r="E44" s="789"/>
      <c r="F44" s="789"/>
      <c r="G44" s="145"/>
    </row>
    <row r="45" spans="1:11" ht="122.25" customHeight="1">
      <c r="A45" s="625" t="s">
        <v>1313</v>
      </c>
      <c r="B45" s="701"/>
      <c r="C45" s="701"/>
      <c r="D45" s="701"/>
      <c r="E45" s="701"/>
      <c r="F45" s="701"/>
      <c r="G45" s="702"/>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 activePane="bottomLeft" state="frozen"/>
      <selection activeCell="A12" sqref="A12"/>
      <selection pane="bottomLeft" activeCell="A14" sqref="A14:P14"/>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25" t="s">
        <v>1243</v>
      </c>
      <c r="B1" s="1326"/>
      <c r="C1" s="1326"/>
      <c r="D1" s="1326"/>
      <c r="E1" s="1326"/>
      <c r="F1" s="1326"/>
      <c r="G1" s="1326"/>
      <c r="H1" s="1326"/>
      <c r="I1" s="1326"/>
      <c r="J1" s="1326"/>
      <c r="K1" s="1326"/>
      <c r="L1" s="1326"/>
      <c r="M1" s="1326"/>
      <c r="N1" s="1326"/>
      <c r="O1" s="1326"/>
      <c r="P1" s="1327"/>
      <c r="Q1" s="74" t="s">
        <v>557</v>
      </c>
    </row>
    <row r="2" spans="1:24" s="291" customFormat="1" ht="15" customHeight="1">
      <c r="A2" s="1050" t="s">
        <v>558</v>
      </c>
      <c r="B2" s="1051"/>
      <c r="C2" s="1051"/>
      <c r="D2" s="1051"/>
      <c r="E2" s="1051"/>
      <c r="F2" s="1051"/>
      <c r="G2" s="1051"/>
      <c r="H2" s="1051"/>
      <c r="I2" s="1051"/>
      <c r="J2" s="1051"/>
      <c r="K2" s="1051"/>
      <c r="L2" s="1051"/>
      <c r="M2" s="1051"/>
      <c r="N2" s="1051"/>
      <c r="O2" s="1051"/>
      <c r="P2" s="1052"/>
      <c r="T2" s="328"/>
      <c r="U2" s="328"/>
      <c r="V2" s="328"/>
      <c r="W2" s="328"/>
      <c r="X2" s="328"/>
    </row>
    <row r="3" spans="1:24" s="296" customFormat="1" ht="167.25" customHeight="1">
      <c r="A3" s="992" t="s">
        <v>1244</v>
      </c>
      <c r="B3" s="993"/>
      <c r="C3" s="993"/>
      <c r="D3" s="993"/>
      <c r="E3" s="993"/>
      <c r="F3" s="993"/>
      <c r="G3" s="993"/>
      <c r="H3" s="993"/>
      <c r="I3" s="993"/>
      <c r="J3" s="993"/>
      <c r="K3" s="993"/>
      <c r="L3" s="993"/>
      <c r="M3" s="993"/>
      <c r="N3" s="993"/>
      <c r="O3" s="993"/>
      <c r="P3" s="994"/>
      <c r="T3" s="325"/>
      <c r="U3" s="325"/>
      <c r="V3" s="325"/>
      <c r="W3" s="325"/>
      <c r="X3" s="325"/>
    </row>
    <row r="4" spans="1:24" s="291" customFormat="1" ht="16.5" customHeight="1">
      <c r="A4" s="1010" t="s">
        <v>560</v>
      </c>
      <c r="B4" s="1011"/>
      <c r="C4" s="1011"/>
      <c r="D4" s="1011"/>
      <c r="E4" s="1011"/>
      <c r="F4" s="1011"/>
      <c r="G4" s="1011"/>
      <c r="H4" s="1011"/>
      <c r="I4" s="1011"/>
      <c r="J4" s="1011"/>
      <c r="K4" s="1011"/>
      <c r="L4" s="1011"/>
      <c r="M4" s="1011"/>
      <c r="N4" s="1011"/>
      <c r="O4" s="1011"/>
      <c r="P4" s="1012"/>
      <c r="T4" s="328"/>
      <c r="U4" s="328"/>
      <c r="V4" s="328"/>
      <c r="W4" s="328"/>
      <c r="X4" s="328"/>
    </row>
    <row r="5" spans="1:24" ht="57">
      <c r="A5" s="813"/>
      <c r="B5" s="814"/>
      <c r="C5" s="814"/>
      <c r="D5" s="814"/>
      <c r="E5" s="814"/>
      <c r="F5" s="814"/>
      <c r="G5" s="814"/>
      <c r="H5" s="814"/>
      <c r="I5" s="814"/>
      <c r="J5" s="814"/>
      <c r="K5" s="814"/>
      <c r="L5" s="814"/>
      <c r="M5" s="814"/>
      <c r="N5" s="814"/>
      <c r="O5" s="814"/>
      <c r="P5" s="815"/>
      <c r="Q5" s="290" t="s">
        <v>551</v>
      </c>
    </row>
    <row r="6" spans="1:24" s="329" customFormat="1" ht="16.5" customHeight="1">
      <c r="A6" s="1324" t="s">
        <v>750</v>
      </c>
      <c r="B6" s="1103"/>
      <c r="C6" s="1103"/>
      <c r="D6" s="412"/>
      <c r="E6" s="412"/>
      <c r="F6" s="412"/>
      <c r="G6" s="412"/>
      <c r="H6" s="412"/>
      <c r="I6" s="412"/>
      <c r="J6" s="412"/>
      <c r="K6" s="412"/>
      <c r="L6" s="412"/>
      <c r="M6" s="412"/>
      <c r="N6" s="412"/>
      <c r="O6" s="412"/>
      <c r="P6" s="413"/>
    </row>
    <row r="7" spans="1:24" s="296" customFormat="1" ht="13.5" customHeight="1">
      <c r="A7" s="1313" t="s">
        <v>1245</v>
      </c>
      <c r="B7" s="1314"/>
      <c r="C7" s="1314"/>
      <c r="D7" s="1314"/>
      <c r="E7" s="1314"/>
      <c r="F7" s="1314"/>
      <c r="G7" s="1314"/>
      <c r="H7" s="1314"/>
      <c r="I7" s="1314"/>
      <c r="J7" s="1314"/>
      <c r="K7" s="1314"/>
      <c r="L7" s="1314"/>
      <c r="M7" s="1314"/>
      <c r="N7" s="1314"/>
      <c r="O7" s="1314"/>
      <c r="P7" s="1315"/>
    </row>
    <row r="8" spans="1:24" s="329" customFormat="1" ht="15.75" customHeight="1">
      <c r="A8" s="1321" t="s">
        <v>1246</v>
      </c>
      <c r="B8" s="1321"/>
      <c r="C8" s="1321"/>
      <c r="D8" s="410"/>
      <c r="E8" s="410"/>
      <c r="F8" s="410"/>
      <c r="G8" s="410"/>
      <c r="H8" s="410"/>
      <c r="I8" s="410"/>
      <c r="J8" s="410"/>
      <c r="K8" s="410"/>
      <c r="L8" s="410"/>
      <c r="M8" s="410"/>
      <c r="N8" s="410"/>
      <c r="O8" s="410"/>
      <c r="P8" s="411"/>
      <c r="R8" s="330"/>
      <c r="S8" s="330"/>
      <c r="T8" s="330"/>
      <c r="U8" s="330"/>
      <c r="V8" s="330"/>
    </row>
    <row r="9" spans="1:24" s="329" customFormat="1" ht="62.25" customHeight="1">
      <c r="A9" s="1316" t="s">
        <v>1247</v>
      </c>
      <c r="B9" s="1317"/>
      <c r="C9" s="1317"/>
      <c r="D9" s="1317"/>
      <c r="E9" s="1317"/>
      <c r="F9" s="1317"/>
      <c r="G9" s="1317"/>
      <c r="H9" s="1317"/>
      <c r="I9" s="1317"/>
      <c r="J9" s="1317"/>
      <c r="K9" s="1317"/>
      <c r="L9" s="1317"/>
      <c r="M9" s="1317"/>
      <c r="N9" s="1317"/>
      <c r="O9" s="1317"/>
      <c r="P9" s="1318"/>
      <c r="R9" s="330"/>
      <c r="S9" s="330"/>
      <c r="T9" s="330"/>
      <c r="U9" s="330"/>
      <c r="V9" s="330"/>
    </row>
    <row r="10" spans="1:24" ht="18" customHeight="1">
      <c r="A10" s="1322" t="s">
        <v>605</v>
      </c>
      <c r="B10" s="1322"/>
      <c r="C10" s="1002" t="str">
        <f>'SURVEY COVER SHEET'!D4&amp;", "&amp;'SURVEY COVER SHEET'!D2</f>
        <v>On-Site, Welfare Park, Goldethorpe</v>
      </c>
      <c r="D10" s="1322" t="s">
        <v>563</v>
      </c>
      <c r="E10" s="1002" t="str">
        <f>'SURVEY COVER SHEET'!B2&amp;", "&amp;'SURVEY COVER SHEET'!B4</f>
        <v>3.07.24, Ruth Highley BSc (Hons) MBiol Assistant Ecologist</v>
      </c>
      <c r="F10" s="1026" t="s">
        <v>567</v>
      </c>
      <c r="G10" s="1026"/>
      <c r="H10" s="1026"/>
      <c r="I10" s="1026"/>
      <c r="J10" s="1026"/>
      <c r="K10" s="1026"/>
      <c r="L10" s="1026"/>
      <c r="M10" s="1026"/>
      <c r="N10" s="1026"/>
      <c r="O10" s="1027"/>
      <c r="P10" s="1330"/>
      <c r="T10" s="290"/>
      <c r="U10" s="290"/>
      <c r="V10" s="290"/>
      <c r="W10" s="290"/>
      <c r="X10" s="290"/>
    </row>
    <row r="11" spans="1:24" ht="27.75" customHeight="1">
      <c r="A11" s="937"/>
      <c r="B11" s="937"/>
      <c r="C11" s="1019"/>
      <c r="D11" s="937"/>
      <c r="E11" s="1019"/>
      <c r="F11" s="46"/>
      <c r="G11" s="12"/>
      <c r="H11" s="12"/>
      <c r="I11" s="12"/>
      <c r="J11" s="12"/>
      <c r="K11" s="12"/>
      <c r="L11" s="12"/>
      <c r="M11" s="12"/>
      <c r="N11" s="12"/>
      <c r="O11" s="45"/>
      <c r="P11" s="1330"/>
      <c r="T11" s="290"/>
      <c r="U11" s="290"/>
      <c r="V11" s="290"/>
      <c r="W11" s="290"/>
      <c r="X11" s="290"/>
    </row>
    <row r="12" spans="1:24" ht="18" customHeight="1">
      <c r="A12" s="937" t="s">
        <v>564</v>
      </c>
      <c r="B12" s="937"/>
      <c r="C12" s="1019" t="str">
        <f>'SURVEY COVER SHEET'!B3&amp;", "&amp;'SURVEY COVER SHEET'!A7</f>
        <v>Dry and sunny, Any limitations</v>
      </c>
      <c r="D12" s="937" t="s">
        <v>565</v>
      </c>
      <c r="E12" s="1019">
        <f>'SURVEY COVER SHEET'!B5</f>
        <v>7734</v>
      </c>
      <c r="F12" s="982" t="s">
        <v>566</v>
      </c>
      <c r="G12" s="982"/>
      <c r="H12" s="982"/>
      <c r="I12" s="982"/>
      <c r="J12" s="982"/>
      <c r="K12" s="982"/>
      <c r="L12" s="982"/>
      <c r="M12" s="982"/>
      <c r="N12" s="982"/>
      <c r="O12" s="953"/>
      <c r="P12" s="1330"/>
      <c r="T12" s="290"/>
      <c r="U12" s="290"/>
      <c r="V12" s="290"/>
      <c r="W12" s="290"/>
      <c r="X12" s="290"/>
    </row>
    <row r="13" spans="1:24" ht="50.25" customHeight="1">
      <c r="A13" s="937"/>
      <c r="B13" s="937"/>
      <c r="C13" s="1019"/>
      <c r="D13" s="937"/>
      <c r="E13" s="1019"/>
      <c r="F13" s="46"/>
      <c r="G13" s="12"/>
      <c r="H13" s="12"/>
      <c r="I13" s="12"/>
      <c r="J13" s="12"/>
      <c r="K13" s="12"/>
      <c r="L13" s="12"/>
      <c r="M13" s="12"/>
      <c r="N13" s="12"/>
      <c r="O13" s="45"/>
      <c r="P13" s="1331"/>
      <c r="T13" s="290"/>
      <c r="U13" s="290"/>
      <c r="V13" s="290"/>
      <c r="W13" s="290"/>
      <c r="X13" s="290"/>
    </row>
    <row r="14" spans="1:24" s="291" customFormat="1" ht="18.600000000000001" customHeight="1">
      <c r="A14" s="1329" t="s">
        <v>568</v>
      </c>
      <c r="B14" s="1329"/>
      <c r="C14" s="1329"/>
      <c r="D14" s="1329"/>
      <c r="E14" s="1329"/>
      <c r="F14" s="1329"/>
      <c r="G14" s="1329"/>
      <c r="H14" s="1329"/>
      <c r="I14" s="1329"/>
      <c r="J14" s="1329"/>
      <c r="K14" s="1329"/>
      <c r="L14" s="1329"/>
      <c r="M14" s="1329"/>
      <c r="N14" s="1329"/>
      <c r="O14" s="1329"/>
      <c r="P14" s="1329"/>
      <c r="R14" s="8"/>
      <c r="S14" s="328"/>
      <c r="T14" s="328"/>
      <c r="U14" s="328"/>
      <c r="V14" s="328"/>
    </row>
    <row r="15" spans="1:24" s="296" customFormat="1" ht="30.75" customHeight="1">
      <c r="A15" s="392" t="s">
        <v>617</v>
      </c>
      <c r="B15" s="392"/>
      <c r="C15" s="240" t="s">
        <v>618</v>
      </c>
      <c r="D15" s="241" t="s">
        <v>619</v>
      </c>
      <c r="E15" s="240" t="s">
        <v>620</v>
      </c>
      <c r="F15" s="1323" t="s">
        <v>694</v>
      </c>
      <c r="G15" s="1323"/>
      <c r="H15" s="1323"/>
      <c r="I15" s="1323"/>
      <c r="J15" s="1323"/>
      <c r="K15" s="1323"/>
      <c r="L15" s="1323"/>
      <c r="M15" s="1323"/>
      <c r="N15" s="1323"/>
      <c r="O15" s="1323"/>
      <c r="P15" s="241" t="s">
        <v>570</v>
      </c>
    </row>
    <row r="16" spans="1:24" s="296" customFormat="1" ht="60" customHeight="1">
      <c r="A16" s="246" t="s">
        <v>571</v>
      </c>
      <c r="B16" s="242" t="s">
        <v>1250</v>
      </c>
      <c r="C16" s="243" t="s">
        <v>1251</v>
      </c>
      <c r="D16" s="244" t="s">
        <v>1252</v>
      </c>
      <c r="E16" s="245" t="s">
        <v>1253</v>
      </c>
      <c r="F16" s="12"/>
      <c r="G16" s="12"/>
      <c r="H16" s="12"/>
      <c r="I16" s="12"/>
      <c r="J16" s="12"/>
      <c r="K16" s="12"/>
      <c r="L16" s="12"/>
      <c r="M16" s="12"/>
      <c r="N16" s="12"/>
      <c r="O16" s="12"/>
      <c r="P16" s="12"/>
    </row>
    <row r="17" spans="1:22" s="296" customFormat="1" ht="90" customHeight="1">
      <c r="A17" s="242" t="s">
        <v>574</v>
      </c>
      <c r="B17" s="242" t="s">
        <v>1254</v>
      </c>
      <c r="C17" s="243" t="s">
        <v>1255</v>
      </c>
      <c r="D17" s="244" t="s">
        <v>1256</v>
      </c>
      <c r="E17" s="245" t="s">
        <v>1257</v>
      </c>
      <c r="F17" s="12"/>
      <c r="G17" s="12"/>
      <c r="H17" s="12"/>
      <c r="I17" s="12"/>
      <c r="J17" s="12"/>
      <c r="K17" s="12"/>
      <c r="L17" s="12"/>
      <c r="M17" s="12"/>
      <c r="N17" s="12"/>
      <c r="O17" s="12"/>
      <c r="P17" s="12"/>
    </row>
    <row r="18" spans="1:22" s="296" customFormat="1" ht="116.25">
      <c r="A18" s="242" t="s">
        <v>577</v>
      </c>
      <c r="B18" s="242" t="s">
        <v>1258</v>
      </c>
      <c r="C18" s="243" t="s">
        <v>1259</v>
      </c>
      <c r="D18" s="244" t="s">
        <v>1260</v>
      </c>
      <c r="E18" s="245" t="s">
        <v>1261</v>
      </c>
      <c r="F18" s="12"/>
      <c r="G18" s="12"/>
      <c r="H18" s="12"/>
      <c r="I18" s="12"/>
      <c r="J18" s="12"/>
      <c r="K18" s="12"/>
      <c r="L18" s="12"/>
      <c r="M18" s="12"/>
      <c r="N18" s="12"/>
      <c r="O18" s="12"/>
      <c r="P18" s="12"/>
    </row>
    <row r="19" spans="1:22" s="296" customFormat="1" ht="78" customHeight="1">
      <c r="A19" s="242" t="s">
        <v>579</v>
      </c>
      <c r="B19" s="242" t="s">
        <v>1262</v>
      </c>
      <c r="C19" s="243" t="s">
        <v>1263</v>
      </c>
      <c r="D19" s="244" t="s">
        <v>1264</v>
      </c>
      <c r="E19" s="245" t="s">
        <v>1265</v>
      </c>
      <c r="F19" s="12"/>
      <c r="G19" s="12"/>
      <c r="H19" s="12"/>
      <c r="I19" s="12"/>
      <c r="J19" s="12"/>
      <c r="K19" s="12"/>
      <c r="L19" s="12"/>
      <c r="M19" s="12"/>
      <c r="N19" s="12"/>
      <c r="O19" s="12"/>
      <c r="P19" s="12"/>
    </row>
    <row r="20" spans="1:22" s="296" customFormat="1" ht="70.5" customHeight="1">
      <c r="A20" s="242" t="s">
        <v>581</v>
      </c>
      <c r="B20" s="242" t="s">
        <v>1266</v>
      </c>
      <c r="C20" s="243" t="s">
        <v>1267</v>
      </c>
      <c r="D20" s="244" t="s">
        <v>1268</v>
      </c>
      <c r="E20" s="245" t="s">
        <v>1269</v>
      </c>
      <c r="F20" s="12"/>
      <c r="G20" s="12"/>
      <c r="H20" s="12"/>
      <c r="I20" s="12"/>
      <c r="J20" s="12"/>
      <c r="K20" s="12"/>
      <c r="L20" s="12"/>
      <c r="M20" s="12"/>
      <c r="N20" s="12"/>
      <c r="O20" s="12"/>
      <c r="P20" s="12"/>
    </row>
    <row r="21" spans="1:22" s="296" customFormat="1" ht="141" customHeight="1">
      <c r="A21" s="242" t="s">
        <v>583</v>
      </c>
      <c r="B21" s="242" t="s">
        <v>1270</v>
      </c>
      <c r="C21" s="243" t="s">
        <v>1271</v>
      </c>
      <c r="D21" s="244" t="s">
        <v>1272</v>
      </c>
      <c r="E21" s="245" t="s">
        <v>1273</v>
      </c>
      <c r="F21" s="12"/>
      <c r="G21" s="12"/>
      <c r="H21" s="12"/>
      <c r="I21" s="12"/>
      <c r="J21" s="12"/>
      <c r="K21" s="12"/>
      <c r="L21" s="12"/>
      <c r="M21" s="12"/>
      <c r="N21" s="12"/>
      <c r="O21" s="12"/>
      <c r="P21" s="12"/>
    </row>
    <row r="22" spans="1:22" s="296" customFormat="1" ht="130.5">
      <c r="A22" s="242" t="s">
        <v>586</v>
      </c>
      <c r="B22" s="242" t="s">
        <v>1274</v>
      </c>
      <c r="C22" s="243" t="s">
        <v>1275</v>
      </c>
      <c r="D22" s="244" t="s">
        <v>1276</v>
      </c>
      <c r="E22" s="245" t="s">
        <v>1277</v>
      </c>
      <c r="F22" s="12"/>
      <c r="G22" s="12"/>
      <c r="H22" s="12"/>
      <c r="I22" s="12"/>
      <c r="J22" s="12"/>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c r="G23" s="12"/>
      <c r="H23" s="12"/>
      <c r="I23" s="12"/>
      <c r="J23" s="12"/>
      <c r="K23" s="12"/>
      <c r="L23" s="12"/>
      <c r="M23" s="12"/>
      <c r="N23" s="12"/>
      <c r="O23" s="12"/>
      <c r="P23" s="12"/>
    </row>
    <row r="24" spans="1:22" s="296" customFormat="1" ht="102">
      <c r="A24" s="242" t="s">
        <v>1281</v>
      </c>
      <c r="B24" s="242" t="s">
        <v>1282</v>
      </c>
      <c r="C24" s="243" t="s">
        <v>1283</v>
      </c>
      <c r="D24" s="244" t="s">
        <v>1284</v>
      </c>
      <c r="E24" s="245" t="s">
        <v>1285</v>
      </c>
      <c r="F24" s="12"/>
      <c r="G24" s="12"/>
      <c r="H24" s="12"/>
      <c r="I24" s="12"/>
      <c r="J24" s="12"/>
      <c r="K24" s="12"/>
      <c r="L24" s="12"/>
      <c r="M24" s="12"/>
      <c r="N24" s="12"/>
      <c r="O24" s="12"/>
      <c r="P24" s="12"/>
    </row>
    <row r="25" spans="1:22" s="296" customFormat="1" ht="73.5">
      <c r="A25" s="242" t="s">
        <v>797</v>
      </c>
      <c r="B25" s="230" t="s">
        <v>1286</v>
      </c>
      <c r="C25" s="243" t="s">
        <v>1287</v>
      </c>
      <c r="D25" s="244" t="s">
        <v>1288</v>
      </c>
      <c r="E25" s="245" t="s">
        <v>1289</v>
      </c>
      <c r="F25" s="12"/>
      <c r="G25" s="12"/>
      <c r="H25" s="12"/>
      <c r="I25" s="12"/>
      <c r="J25" s="12"/>
      <c r="K25" s="12"/>
      <c r="L25" s="12"/>
      <c r="M25" s="12"/>
      <c r="N25" s="12"/>
      <c r="O25" s="12"/>
      <c r="P25" s="12"/>
    </row>
    <row r="26" spans="1:22" s="296" customFormat="1" ht="45">
      <c r="A26" s="242" t="s">
        <v>799</v>
      </c>
      <c r="B26" s="242" t="s">
        <v>1290</v>
      </c>
      <c r="C26" s="243" t="s">
        <v>1291</v>
      </c>
      <c r="D26" s="244" t="s">
        <v>1292</v>
      </c>
      <c r="E26" s="245" t="s">
        <v>1293</v>
      </c>
      <c r="F26" s="12"/>
      <c r="G26" s="12"/>
      <c r="H26" s="12"/>
      <c r="I26" s="12"/>
      <c r="J26" s="12"/>
      <c r="K26" s="12"/>
      <c r="L26" s="12"/>
      <c r="M26" s="12"/>
      <c r="N26" s="12"/>
      <c r="O26" s="12"/>
      <c r="P26" s="12"/>
    </row>
    <row r="27" spans="1:22" s="296" customFormat="1" ht="187.5">
      <c r="A27" s="242" t="s">
        <v>1294</v>
      </c>
      <c r="B27" s="242" t="s">
        <v>1295</v>
      </c>
      <c r="C27" s="243" t="s">
        <v>1296</v>
      </c>
      <c r="D27" s="244" t="s">
        <v>1297</v>
      </c>
      <c r="E27" s="245" t="s">
        <v>1298</v>
      </c>
      <c r="F27" s="12"/>
      <c r="G27" s="12"/>
      <c r="H27" s="12"/>
      <c r="I27" s="12"/>
      <c r="J27" s="12"/>
      <c r="K27" s="12"/>
      <c r="L27" s="12"/>
      <c r="M27" s="12"/>
      <c r="N27" s="12"/>
      <c r="O27" s="12"/>
      <c r="P27" s="12"/>
    </row>
    <row r="28" spans="1:22" s="296" customFormat="1" ht="116.25">
      <c r="A28" s="242" t="s">
        <v>1299</v>
      </c>
      <c r="B28" s="242" t="s">
        <v>1300</v>
      </c>
      <c r="C28" s="243" t="s">
        <v>1301</v>
      </c>
      <c r="D28" s="244" t="s">
        <v>1302</v>
      </c>
      <c r="E28" s="245" t="s">
        <v>1303</v>
      </c>
      <c r="F28" s="12"/>
      <c r="G28" s="12"/>
      <c r="H28" s="12"/>
      <c r="I28" s="12"/>
      <c r="J28" s="12"/>
      <c r="K28" s="12"/>
      <c r="L28" s="12"/>
      <c r="M28" s="12"/>
      <c r="N28" s="12"/>
      <c r="O28" s="12"/>
      <c r="P28" s="12"/>
    </row>
    <row r="29" spans="1:22" s="296" customFormat="1" ht="19.5" customHeight="1">
      <c r="A29" s="1030" t="s">
        <v>1304</v>
      </c>
      <c r="B29" s="1031"/>
      <c r="C29" s="1031"/>
      <c r="D29" s="1031"/>
      <c r="E29" s="1032"/>
      <c r="F29" s="12"/>
      <c r="G29" s="12"/>
      <c r="H29" s="12"/>
      <c r="I29" s="12"/>
      <c r="J29" s="12"/>
      <c r="K29" s="12"/>
      <c r="L29" s="12"/>
      <c r="M29" s="12"/>
      <c r="N29" s="12"/>
      <c r="O29" s="12"/>
      <c r="P29" s="12"/>
    </row>
    <row r="30" spans="1:22" s="291" customFormat="1" ht="19.5" customHeight="1">
      <c r="A30" s="300" t="s">
        <v>656</v>
      </c>
      <c r="B30" s="393"/>
      <c r="C30" s="393"/>
      <c r="D30" s="300" t="s">
        <v>594</v>
      </c>
      <c r="E30" s="394"/>
      <c r="F30" s="995" t="s">
        <v>657</v>
      </c>
      <c r="G30" s="996"/>
      <c r="H30" s="996"/>
      <c r="I30" s="996"/>
      <c r="J30" s="996"/>
      <c r="K30" s="996"/>
      <c r="L30" s="996"/>
      <c r="M30" s="996"/>
      <c r="N30" s="996"/>
      <c r="O30" s="996"/>
      <c r="P30" s="997"/>
    </row>
    <row r="31" spans="1:22" s="296" customFormat="1" ht="18" customHeight="1">
      <c r="A31" s="395" t="s">
        <v>1305</v>
      </c>
      <c r="B31" s="396"/>
      <c r="C31" s="396"/>
      <c r="D31" s="1328" t="s">
        <v>597</v>
      </c>
      <c r="E31" s="1328"/>
      <c r="F31" s="146"/>
      <c r="G31" s="146"/>
      <c r="H31" s="146"/>
      <c r="I31" s="146"/>
      <c r="J31" s="146"/>
      <c r="K31" s="146"/>
      <c r="L31" s="146"/>
      <c r="M31" s="146"/>
      <c r="N31" s="146"/>
      <c r="O31" s="146"/>
      <c r="P31" s="1019"/>
    </row>
    <row r="32" spans="1:22" s="296" customFormat="1" ht="20.25" customHeight="1">
      <c r="A32" s="395" t="s">
        <v>1306</v>
      </c>
      <c r="B32" s="396"/>
      <c r="C32" s="396"/>
      <c r="D32" s="1328" t="s">
        <v>599</v>
      </c>
      <c r="E32" s="1328"/>
      <c r="F32" s="146"/>
      <c r="G32" s="146"/>
      <c r="H32" s="146"/>
      <c r="I32" s="146"/>
      <c r="J32" s="146"/>
      <c r="K32" s="146"/>
      <c r="L32" s="146"/>
      <c r="M32" s="146"/>
      <c r="N32" s="146"/>
      <c r="O32" s="146"/>
      <c r="P32" s="1019"/>
    </row>
    <row r="33" spans="1:20" s="296" customFormat="1" ht="21" customHeight="1">
      <c r="A33" s="395" t="s">
        <v>1307</v>
      </c>
      <c r="B33" s="396"/>
      <c r="C33" s="396"/>
      <c r="D33" s="1328" t="s">
        <v>601</v>
      </c>
      <c r="E33" s="1328"/>
      <c r="F33" s="146"/>
      <c r="G33" s="146"/>
      <c r="H33" s="146"/>
      <c r="I33" s="146"/>
      <c r="J33" s="146"/>
      <c r="K33" s="146"/>
      <c r="L33" s="146"/>
      <c r="M33" s="146"/>
      <c r="N33" s="146"/>
      <c r="O33" s="146"/>
      <c r="P33" s="1019"/>
    </row>
    <row r="34" spans="1:20" s="291" customFormat="1" ht="17.25" customHeight="1">
      <c r="A34" s="1131" t="s">
        <v>602</v>
      </c>
      <c r="B34" s="972"/>
      <c r="C34" s="972"/>
      <c r="D34" s="972"/>
      <c r="E34" s="972"/>
      <c r="F34" s="972"/>
      <c r="G34" s="972"/>
      <c r="H34" s="972"/>
      <c r="I34" s="972"/>
      <c r="J34" s="972"/>
      <c r="K34" s="972"/>
      <c r="L34" s="972"/>
      <c r="M34" s="972"/>
      <c r="N34" s="972"/>
      <c r="O34" s="972"/>
      <c r="P34" s="1132"/>
    </row>
    <row r="35" spans="1:20" ht="71.25">
      <c r="A35" s="813"/>
      <c r="B35" s="814"/>
      <c r="C35" s="814"/>
      <c r="D35" s="814"/>
      <c r="E35" s="814"/>
      <c r="F35" s="814"/>
      <c r="G35" s="814"/>
      <c r="H35" s="814"/>
      <c r="I35" s="814"/>
      <c r="J35" s="814"/>
      <c r="K35" s="814"/>
      <c r="L35" s="814"/>
      <c r="M35" s="814"/>
      <c r="N35" s="814"/>
      <c r="O35" s="814"/>
      <c r="P35" s="815"/>
      <c r="Q35" s="424" t="s">
        <v>555</v>
      </c>
      <c r="R35" s="390"/>
      <c r="S35" s="390"/>
      <c r="T35" s="390"/>
    </row>
    <row r="36" spans="1:20" s="291" customFormat="1" ht="15.75" customHeight="1">
      <c r="A36" s="1021" t="s">
        <v>603</v>
      </c>
      <c r="B36" s="1022"/>
      <c r="C36" s="1022"/>
      <c r="D36" s="1022"/>
      <c r="E36" s="1022"/>
      <c r="F36" s="1022"/>
      <c r="G36" s="1022"/>
      <c r="H36" s="1022"/>
      <c r="I36" s="1022"/>
      <c r="J36" s="1022"/>
      <c r="K36" s="1022"/>
      <c r="L36" s="1022"/>
      <c r="M36" s="1022"/>
      <c r="N36" s="1022"/>
      <c r="O36" s="1022"/>
      <c r="P36" s="1137"/>
      <c r="R36" s="391"/>
      <c r="S36" s="391"/>
      <c r="T36" s="391"/>
    </row>
    <row r="37" spans="1:20" s="296" customFormat="1" ht="24" customHeight="1">
      <c r="A37" s="1082" t="s">
        <v>1308</v>
      </c>
      <c r="B37" s="1083"/>
      <c r="C37" s="1083"/>
      <c r="D37" s="1083"/>
      <c r="E37" s="1083"/>
      <c r="F37" s="1083"/>
      <c r="G37" s="1083"/>
      <c r="H37" s="1083"/>
      <c r="I37" s="1083"/>
      <c r="J37" s="1083"/>
      <c r="K37" s="1083"/>
      <c r="L37" s="1083"/>
      <c r="M37" s="1083"/>
      <c r="N37" s="1083"/>
      <c r="O37" s="1083"/>
      <c r="P37" s="1084"/>
    </row>
    <row r="38" spans="1:20" ht="17.25" customHeight="1">
      <c r="A38" s="775" t="s">
        <v>1246</v>
      </c>
      <c r="B38" s="711"/>
      <c r="C38" s="711"/>
      <c r="D38" s="280"/>
      <c r="E38" s="280"/>
      <c r="F38" s="280"/>
      <c r="G38" s="280"/>
      <c r="H38" s="280"/>
      <c r="I38" s="280"/>
      <c r="J38" s="280"/>
      <c r="K38" s="280"/>
      <c r="L38" s="280"/>
      <c r="M38" s="280"/>
      <c r="N38" s="280"/>
      <c r="O38" s="280"/>
      <c r="P38" s="145"/>
    </row>
    <row r="39" spans="1:20" s="296" customFormat="1" ht="40.5" customHeight="1">
      <c r="A39" s="1306" t="s">
        <v>1309</v>
      </c>
      <c r="B39" s="1307"/>
      <c r="C39" s="1307"/>
      <c r="D39" s="1307"/>
      <c r="E39" s="1307"/>
      <c r="F39" s="1307"/>
      <c r="G39" s="1307"/>
      <c r="H39" s="1307"/>
      <c r="I39" s="1307"/>
      <c r="J39" s="1307"/>
      <c r="K39" s="1307"/>
      <c r="L39" s="1307"/>
      <c r="M39" s="1307"/>
      <c r="N39" s="1307"/>
      <c r="O39" s="1307"/>
      <c r="P39" s="1308"/>
    </row>
    <row r="40" spans="1:20" ht="328.5" customHeight="1">
      <c r="A40" s="706" t="s">
        <v>1314</v>
      </c>
      <c r="B40" s="707"/>
      <c r="C40" s="707"/>
      <c r="D40" s="707"/>
      <c r="E40" s="707"/>
      <c r="F40" s="707"/>
      <c r="G40" s="707"/>
      <c r="H40" s="707"/>
      <c r="I40" s="707"/>
      <c r="J40" s="707"/>
      <c r="K40" s="707"/>
      <c r="L40" s="707"/>
      <c r="M40" s="707"/>
      <c r="N40" s="707"/>
      <c r="O40" s="707"/>
      <c r="P40" s="708"/>
    </row>
    <row r="41" spans="1:20" ht="214.5" customHeight="1">
      <c r="A41" s="706" t="s">
        <v>1311</v>
      </c>
      <c r="B41" s="707"/>
      <c r="C41" s="707"/>
      <c r="D41" s="707"/>
      <c r="E41" s="707"/>
      <c r="F41" s="707"/>
      <c r="G41" s="707"/>
      <c r="H41" s="707"/>
      <c r="I41" s="707"/>
      <c r="J41" s="707"/>
      <c r="K41" s="707"/>
      <c r="L41" s="707"/>
      <c r="M41" s="707"/>
      <c r="N41" s="707"/>
      <c r="O41" s="707"/>
      <c r="P41" s="708"/>
    </row>
    <row r="42" spans="1:20" ht="91.5" customHeight="1">
      <c r="A42" s="703" t="s">
        <v>1315</v>
      </c>
      <c r="B42" s="704"/>
      <c r="C42" s="704"/>
      <c r="D42" s="704"/>
      <c r="E42" s="704"/>
      <c r="F42" s="704"/>
      <c r="G42" s="704"/>
      <c r="H42" s="704"/>
      <c r="I42" s="704"/>
      <c r="J42" s="704"/>
      <c r="K42" s="704"/>
      <c r="L42" s="704"/>
      <c r="M42" s="704"/>
      <c r="N42" s="704"/>
      <c r="O42" s="704"/>
      <c r="P42" s="705"/>
    </row>
    <row r="43" spans="1:20">
      <c r="A43" s="788" t="s">
        <v>887</v>
      </c>
      <c r="B43" s="789"/>
      <c r="C43" s="789"/>
      <c r="D43" s="789"/>
      <c r="E43" s="789"/>
      <c r="F43" s="789"/>
      <c r="G43" s="789"/>
      <c r="H43" s="144"/>
      <c r="I43" s="144"/>
      <c r="J43" s="144"/>
      <c r="K43" s="144"/>
      <c r="L43" s="144"/>
      <c r="M43" s="144"/>
      <c r="N43" s="144"/>
      <c r="O43" s="144"/>
      <c r="P43" s="145"/>
    </row>
    <row r="44" spans="1:20">
      <c r="A44" s="780" t="s">
        <v>919</v>
      </c>
      <c r="B44" s="781"/>
      <c r="C44" s="781"/>
      <c r="D44" s="781"/>
      <c r="E44" s="781"/>
      <c r="F44" s="781"/>
      <c r="G44" s="781"/>
      <c r="H44" s="781"/>
      <c r="I44" s="781"/>
      <c r="J44" s="781"/>
      <c r="K44" s="781"/>
      <c r="L44" s="781"/>
      <c r="M44" s="781"/>
      <c r="N44" s="781"/>
      <c r="O44" s="781"/>
      <c r="P44" s="782"/>
    </row>
    <row r="45" spans="1:20" ht="20.25" customHeight="1">
      <c r="A45" s="788" t="s">
        <v>889</v>
      </c>
      <c r="B45" s="789"/>
      <c r="C45" s="789"/>
      <c r="D45" s="789"/>
      <c r="E45" s="789"/>
      <c r="F45" s="789"/>
      <c r="G45" s="789"/>
      <c r="H45" s="789"/>
      <c r="I45" s="789"/>
      <c r="J45" s="144"/>
      <c r="K45" s="144"/>
      <c r="L45" s="144"/>
      <c r="M45" s="144"/>
      <c r="N45" s="144"/>
      <c r="O45" s="144"/>
      <c r="P45" s="145"/>
    </row>
    <row r="46" spans="1:20" ht="121.5" customHeight="1">
      <c r="A46" s="1056" t="s">
        <v>1313</v>
      </c>
      <c r="B46" s="1057"/>
      <c r="C46" s="1057"/>
      <c r="D46" s="1057"/>
      <c r="E46" s="1057"/>
      <c r="F46" s="1057"/>
      <c r="G46" s="1057"/>
      <c r="H46" s="1057"/>
      <c r="I46" s="1057"/>
      <c r="J46" s="1057"/>
      <c r="K46" s="1057"/>
      <c r="L46" s="1057"/>
      <c r="M46" s="1057"/>
      <c r="N46" s="1057"/>
      <c r="O46" s="1057"/>
      <c r="P46" s="1058"/>
    </row>
  </sheetData>
  <sheetProtection algorithmName="SHA-512" hashValue="U72K6pfLmEyXB6l5fVBNUeHNPr0JMN4n7jeIPKs8wfB9MnrKCdS7wT78IBitOVb12IxG9vWggI57cQwTcJJjJA==" saltValue="G56HKVEOqC6VH2NkH3r0LQ==" spinCount="100000" sheet="1" objects="1" scenarios="1"/>
  <mergeCells count="41">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 ref="A9:P9"/>
    <mergeCell ref="A6:C6"/>
    <mergeCell ref="A8:C8"/>
    <mergeCell ref="A1:P1"/>
    <mergeCell ref="A2:P2"/>
    <mergeCell ref="A3:P3"/>
    <mergeCell ref="A7:P7"/>
    <mergeCell ref="A4:P4"/>
    <mergeCell ref="A5:P5"/>
    <mergeCell ref="A10:B11"/>
    <mergeCell ref="C10:C11"/>
    <mergeCell ref="D10:D11"/>
    <mergeCell ref="E10:E11"/>
    <mergeCell ref="F15:O15"/>
    <mergeCell ref="F10:O10"/>
    <mergeCell ref="A46:P46"/>
    <mergeCell ref="A34:P34"/>
    <mergeCell ref="A35:P35"/>
    <mergeCell ref="A36:P36"/>
    <mergeCell ref="A37:P37"/>
    <mergeCell ref="A40:P40"/>
    <mergeCell ref="A42:P42"/>
    <mergeCell ref="A41:P41"/>
    <mergeCell ref="A45:I45"/>
    <mergeCell ref="A43:G4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E9" sqref="E9"/>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42" t="s">
        <v>1316</v>
      </c>
      <c r="B1" s="1043"/>
      <c r="C1" s="1043"/>
      <c r="D1" s="1043"/>
      <c r="E1" s="1044"/>
      <c r="F1" s="103" t="s">
        <v>557</v>
      </c>
    </row>
    <row r="2" spans="1:6" s="150" customFormat="1" ht="15" customHeight="1">
      <c r="A2" s="1010" t="s">
        <v>749</v>
      </c>
      <c r="B2" s="1011"/>
      <c r="C2" s="1011"/>
      <c r="D2" s="1011"/>
      <c r="E2" s="1012"/>
    </row>
    <row r="3" spans="1:6" s="123" customFormat="1" ht="14.45" customHeight="1">
      <c r="A3" s="992" t="s">
        <v>440</v>
      </c>
      <c r="B3" s="993"/>
      <c r="C3" s="993"/>
      <c r="D3" s="993"/>
      <c r="E3" s="994"/>
    </row>
    <row r="4" spans="1:6" s="150" customFormat="1" ht="17.25" customHeight="1">
      <c r="A4" s="1010" t="s">
        <v>560</v>
      </c>
      <c r="B4" s="1011"/>
      <c r="C4" s="1011"/>
      <c r="D4" s="1011"/>
      <c r="E4" s="1012"/>
    </row>
    <row r="5" spans="1:6" ht="71.25">
      <c r="A5" s="813"/>
      <c r="B5" s="814"/>
      <c r="C5" s="814"/>
      <c r="D5" s="814"/>
      <c r="E5" s="815"/>
      <c r="F5" s="264" t="s">
        <v>555</v>
      </c>
    </row>
    <row r="6" spans="1:6" s="152" customFormat="1" ht="20.45" customHeight="1">
      <c r="A6" s="929" t="s">
        <v>750</v>
      </c>
      <c r="B6" s="930"/>
      <c r="C6" s="43"/>
      <c r="D6" s="43"/>
      <c r="E6" s="44"/>
    </row>
    <row r="7" spans="1:6" ht="32.25" customHeight="1">
      <c r="A7" s="1171" t="s">
        <v>605</v>
      </c>
      <c r="B7" s="1172"/>
      <c r="C7" s="318" t="str">
        <f>'SURVEY COVER SHEET'!D4&amp;", "&amp;'SURVEY COVER SHEET'!D2</f>
        <v>On-Site, Welfare Park, Goldethorpe</v>
      </c>
      <c r="D7" s="326" t="s">
        <v>563</v>
      </c>
      <c r="E7" s="12" t="str">
        <f>'SURVEY COVER SHEET'!B2&amp;", "&amp;'SURVEY COVER SHEET'!B4</f>
        <v>3.07.24, Ruth Highley BSc (Hons) MBiol Assistant Ecologist</v>
      </c>
    </row>
    <row r="8" spans="1:6" ht="45">
      <c r="A8" s="1171" t="s">
        <v>564</v>
      </c>
      <c r="B8" s="1172"/>
      <c r="C8" s="318" t="str">
        <f>'SURVEY COVER SHEET'!B3&amp;", "&amp;'SURVEY COVER SHEET'!A7</f>
        <v>Dry and sunny, Any limitations</v>
      </c>
      <c r="D8" s="326" t="s">
        <v>565</v>
      </c>
      <c r="E8" s="12">
        <f>'SURVEY COVER SHEET'!B5</f>
        <v>7734</v>
      </c>
    </row>
    <row r="9" spans="1:6" ht="33.75" customHeight="1">
      <c r="A9" s="1334" t="s">
        <v>566</v>
      </c>
      <c r="B9" s="1334"/>
      <c r="C9" s="318"/>
      <c r="D9" s="326" t="s">
        <v>567</v>
      </c>
      <c r="E9" s="399"/>
    </row>
    <row r="10" spans="1:6" s="150" customFormat="1" ht="30.75" customHeight="1">
      <c r="A10" s="1332" t="s">
        <v>568</v>
      </c>
      <c r="B10" s="1332"/>
      <c r="C10" s="1333"/>
      <c r="D10" s="397" t="s">
        <v>569</v>
      </c>
      <c r="E10" s="313" t="s">
        <v>570</v>
      </c>
    </row>
    <row r="11" spans="1:6" s="123" customFormat="1" ht="71.25">
      <c r="A11" s="299" t="s">
        <v>571</v>
      </c>
      <c r="B11" s="626" t="s">
        <v>1317</v>
      </c>
      <c r="C11" s="1014"/>
      <c r="D11" s="12"/>
      <c r="E11" s="12"/>
      <c r="F11" s="197" t="s">
        <v>555</v>
      </c>
    </row>
    <row r="12" spans="1:6" s="123" customFormat="1" ht="71.25">
      <c r="A12" s="299" t="s">
        <v>574</v>
      </c>
      <c r="B12" s="626" t="s">
        <v>1318</v>
      </c>
      <c r="C12" s="1014"/>
      <c r="D12" s="12"/>
      <c r="E12" s="12"/>
      <c r="F12" s="197" t="s">
        <v>555</v>
      </c>
    </row>
    <row r="13" spans="1:6" s="123" customFormat="1" ht="57">
      <c r="A13" s="299" t="s">
        <v>577</v>
      </c>
      <c r="B13" s="626" t="s">
        <v>1319</v>
      </c>
      <c r="C13" s="1014"/>
      <c r="D13" s="12"/>
      <c r="E13" s="12"/>
      <c r="F13" s="197" t="s">
        <v>551</v>
      </c>
    </row>
    <row r="14" spans="1:6" s="123" customFormat="1" ht="99.75">
      <c r="A14" s="299" t="s">
        <v>579</v>
      </c>
      <c r="B14" s="626" t="s">
        <v>1320</v>
      </c>
      <c r="C14" s="1014"/>
      <c r="D14" s="12"/>
      <c r="E14" s="12"/>
      <c r="F14" s="197" t="s">
        <v>588</v>
      </c>
    </row>
    <row r="15" spans="1:6" s="123" customFormat="1" ht="99.75">
      <c r="A15" s="299" t="s">
        <v>581</v>
      </c>
      <c r="B15" s="626" t="s">
        <v>1321</v>
      </c>
      <c r="C15" s="1014"/>
      <c r="D15" s="12"/>
      <c r="E15" s="12"/>
      <c r="F15" s="197" t="s">
        <v>588</v>
      </c>
    </row>
    <row r="16" spans="1:6" s="123" customFormat="1" ht="71.25">
      <c r="A16" s="299" t="s">
        <v>583</v>
      </c>
      <c r="B16" s="626" t="s">
        <v>1322</v>
      </c>
      <c r="C16" s="1014"/>
      <c r="D16" s="12"/>
      <c r="E16" s="12"/>
      <c r="F16" s="197" t="s">
        <v>555</v>
      </c>
    </row>
    <row r="17" spans="1:6" s="123" customFormat="1" ht="71.25">
      <c r="A17" s="299" t="s">
        <v>586</v>
      </c>
      <c r="B17" s="626" t="s">
        <v>1323</v>
      </c>
      <c r="C17" s="1014"/>
      <c r="D17" s="12"/>
      <c r="E17" s="12"/>
      <c r="F17" s="197" t="s">
        <v>555</v>
      </c>
    </row>
    <row r="18" spans="1:6" s="123" customFormat="1" ht="71.25">
      <c r="A18" s="299" t="s">
        <v>589</v>
      </c>
      <c r="B18" s="626" t="s">
        <v>1324</v>
      </c>
      <c r="C18" s="1014"/>
      <c r="D18" s="12"/>
      <c r="E18" s="12"/>
      <c r="F18" s="197" t="s">
        <v>555</v>
      </c>
    </row>
    <row r="19" spans="1:6" s="150" customFormat="1" ht="16.5" customHeight="1">
      <c r="A19" s="1133" t="s">
        <v>592</v>
      </c>
      <c r="B19" s="1133"/>
      <c r="C19" s="1133"/>
      <c r="D19" s="12"/>
      <c r="E19" s="12"/>
    </row>
    <row r="20" spans="1:6" s="150" customFormat="1" ht="30.75" customHeight="1">
      <c r="A20" s="995" t="s">
        <v>593</v>
      </c>
      <c r="B20" s="997"/>
      <c r="C20" s="298" t="s">
        <v>594</v>
      </c>
      <c r="D20" s="397" t="s">
        <v>609</v>
      </c>
      <c r="E20" s="398"/>
    </row>
    <row r="21" spans="1:6" s="123" customFormat="1" ht="32.25" customHeight="1">
      <c r="A21" s="626" t="s">
        <v>1325</v>
      </c>
      <c r="B21" s="1014"/>
      <c r="C21" s="299" t="s">
        <v>597</v>
      </c>
      <c r="D21" s="12"/>
      <c r="E21" s="316"/>
    </row>
    <row r="22" spans="1:6" s="123" customFormat="1" ht="60" customHeight="1">
      <c r="A22" s="626" t="s">
        <v>1326</v>
      </c>
      <c r="B22" s="980"/>
      <c r="C22" s="299" t="s">
        <v>599</v>
      </c>
      <c r="D22" s="12"/>
      <c r="E22" s="316"/>
    </row>
    <row r="23" spans="1:6" s="123" customFormat="1" ht="27.75" customHeight="1">
      <c r="A23" s="973" t="s">
        <v>600</v>
      </c>
      <c r="B23" s="980"/>
      <c r="C23" s="299" t="s">
        <v>601</v>
      </c>
      <c r="D23" s="12"/>
      <c r="E23" s="317"/>
    </row>
    <row r="24" spans="1:6" s="150" customFormat="1" ht="16.5" customHeight="1">
      <c r="A24" s="1131" t="s">
        <v>602</v>
      </c>
      <c r="B24" s="972"/>
      <c r="C24" s="972"/>
      <c r="D24" s="972"/>
      <c r="E24" s="1132"/>
    </row>
    <row r="25" spans="1:6" ht="71.25">
      <c r="A25" s="813"/>
      <c r="B25" s="814"/>
      <c r="C25" s="814"/>
      <c r="D25" s="814"/>
      <c r="E25" s="815"/>
      <c r="F25" s="264" t="s">
        <v>555</v>
      </c>
    </row>
    <row r="26" spans="1:6" s="150" customFormat="1" ht="17.25" customHeight="1">
      <c r="A26" s="1021" t="s">
        <v>603</v>
      </c>
      <c r="B26" s="1022"/>
      <c r="C26" s="1022"/>
      <c r="D26" s="1022"/>
      <c r="E26" s="1137"/>
    </row>
    <row r="27" spans="1:6" ht="15">
      <c r="A27" s="889" t="s">
        <v>1327</v>
      </c>
      <c r="B27" s="890"/>
      <c r="C27" s="890"/>
      <c r="D27" s="890"/>
      <c r="E27" s="891"/>
    </row>
    <row r="28" spans="1:6">
      <c r="A28" s="788" t="s">
        <v>887</v>
      </c>
      <c r="B28" s="789"/>
      <c r="C28" s="789"/>
      <c r="D28" s="789"/>
      <c r="E28" s="131"/>
    </row>
    <row r="29" spans="1:6">
      <c r="A29" s="780" t="s">
        <v>919</v>
      </c>
      <c r="B29" s="781"/>
      <c r="C29" s="781"/>
      <c r="D29" s="781"/>
      <c r="E29" s="782"/>
    </row>
    <row r="30" spans="1:6">
      <c r="A30" s="788" t="s">
        <v>889</v>
      </c>
      <c r="B30" s="789"/>
      <c r="C30" s="789"/>
      <c r="D30" s="789"/>
      <c r="E30" s="1126"/>
    </row>
    <row r="31" spans="1:6" ht="39" customHeight="1">
      <c r="A31" s="706" t="s">
        <v>1328</v>
      </c>
      <c r="B31" s="707"/>
      <c r="C31" s="707"/>
      <c r="D31" s="707"/>
      <c r="E31" s="708"/>
    </row>
    <row r="32" spans="1:6" ht="340.5" customHeight="1">
      <c r="A32" s="1056" t="s">
        <v>1329</v>
      </c>
      <c r="B32" s="1057"/>
      <c r="C32" s="1057"/>
      <c r="D32" s="1057"/>
      <c r="E32" s="1058"/>
    </row>
  </sheetData>
  <sheetProtection algorithmName="SHA-512" hashValue="hDKNlDnFXxOixM+kBQd08oH9f8scpf/FSYKR1X+cElqubmUK/e0QMOYqnWLZNi2D/AcN2uhh6sTholwi0kKtUA==" saltValue="rrwV6/rLeoTK99wJpkADlA==" spinCount="100000" sheet="1" objects="1" scenarios="1"/>
  <mergeCells count="32">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C9" sqref="C9:C11"/>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42" t="s">
        <v>1316</v>
      </c>
      <c r="B1" s="1043"/>
      <c r="C1" s="1043"/>
      <c r="D1" s="1043"/>
      <c r="E1" s="1043"/>
      <c r="F1" s="1043"/>
      <c r="G1" s="1043"/>
      <c r="H1" s="1043"/>
      <c r="I1" s="1043"/>
      <c r="J1" s="1043"/>
      <c r="K1" s="1043"/>
      <c r="L1" s="1043"/>
      <c r="M1" s="1043"/>
      <c r="N1" s="1044"/>
      <c r="O1" s="103" t="s">
        <v>557</v>
      </c>
    </row>
    <row r="2" spans="1:15" s="150" customFormat="1" ht="14.25" customHeight="1">
      <c r="A2" s="1010" t="s">
        <v>749</v>
      </c>
      <c r="B2" s="1011"/>
      <c r="C2" s="1011"/>
      <c r="D2" s="1011"/>
      <c r="E2" s="1011"/>
      <c r="F2" s="1011"/>
      <c r="G2" s="1011"/>
      <c r="H2" s="1011"/>
      <c r="I2" s="1011"/>
      <c r="J2" s="1011"/>
      <c r="K2" s="1011"/>
      <c r="L2" s="1011"/>
      <c r="M2" s="1011"/>
      <c r="N2" s="1012"/>
    </row>
    <row r="3" spans="1:15" s="123" customFormat="1" ht="18.75" customHeight="1">
      <c r="A3" s="992" t="s">
        <v>440</v>
      </c>
      <c r="B3" s="993"/>
      <c r="C3" s="993"/>
      <c r="D3" s="993"/>
      <c r="E3" s="993"/>
      <c r="F3" s="993"/>
      <c r="G3" s="993"/>
      <c r="H3" s="993"/>
      <c r="I3" s="993"/>
      <c r="J3" s="993"/>
      <c r="K3" s="993"/>
      <c r="L3" s="993"/>
      <c r="M3" s="1336"/>
      <c r="N3" s="1337"/>
    </row>
    <row r="4" spans="1:15" s="150" customFormat="1" ht="18" customHeight="1">
      <c r="A4" s="1010" t="s">
        <v>560</v>
      </c>
      <c r="B4" s="1011"/>
      <c r="C4" s="1011"/>
      <c r="D4" s="1011"/>
      <c r="E4" s="1011"/>
      <c r="F4" s="1011"/>
      <c r="G4" s="1011"/>
      <c r="H4" s="1011"/>
      <c r="I4" s="1011"/>
      <c r="J4" s="1011"/>
      <c r="K4" s="1011"/>
      <c r="L4" s="1011"/>
      <c r="M4" s="1011"/>
      <c r="N4" s="1012"/>
    </row>
    <row r="5" spans="1:15" ht="57">
      <c r="A5" s="813"/>
      <c r="B5" s="814"/>
      <c r="C5" s="814"/>
      <c r="D5" s="814"/>
      <c r="E5" s="814"/>
      <c r="F5" s="814"/>
      <c r="G5" s="814"/>
      <c r="H5" s="814"/>
      <c r="I5" s="814"/>
      <c r="J5" s="814"/>
      <c r="K5" s="814"/>
      <c r="L5" s="814"/>
      <c r="M5" s="814"/>
      <c r="N5" s="815"/>
      <c r="O5" s="264" t="s">
        <v>551</v>
      </c>
    </row>
    <row r="6" spans="1:15" s="152" customFormat="1" ht="20.45" customHeight="1">
      <c r="A6" s="929" t="s">
        <v>750</v>
      </c>
      <c r="B6" s="930"/>
      <c r="C6" s="43"/>
      <c r="D6" s="43"/>
      <c r="E6" s="43"/>
      <c r="F6" s="43"/>
      <c r="G6" s="43"/>
      <c r="H6" s="43"/>
      <c r="I6" s="43"/>
      <c r="J6" s="43"/>
      <c r="K6" s="43"/>
      <c r="L6" s="43"/>
      <c r="M6" s="43"/>
      <c r="N6" s="44"/>
    </row>
    <row r="7" spans="1:15" ht="39.75" customHeight="1">
      <c r="A7" s="1024" t="s">
        <v>605</v>
      </c>
      <c r="B7" s="1025"/>
      <c r="C7" s="1139" t="str">
        <f>'SURVEY COVER SHEET'!D4&amp;", "&amp;'SURVEY COVER SHEET'!D2</f>
        <v>On-Site, Welfare Park, Goldethorpe</v>
      </c>
      <c r="D7" s="981" t="s">
        <v>563</v>
      </c>
      <c r="E7" s="982"/>
      <c r="F7" s="953"/>
      <c r="G7" s="633" t="str">
        <f>'SURVEY COVER SHEET'!B2&amp;", "&amp;'SURVEY COVER SHEET'!B4</f>
        <v>3.07.24, Ruth Highley BSc (Hons) MBiol Assistant Ecologist</v>
      </c>
      <c r="H7" s="634"/>
      <c r="I7" s="634"/>
      <c r="J7" s="634"/>
      <c r="K7" s="634"/>
      <c r="L7" s="634"/>
      <c r="M7" s="634"/>
      <c r="N7" s="635"/>
    </row>
    <row r="8" spans="1:15" ht="44.25" customHeight="1">
      <c r="A8" s="1026"/>
      <c r="B8" s="1027"/>
      <c r="C8" s="1140"/>
      <c r="D8" s="981" t="s">
        <v>565</v>
      </c>
      <c r="E8" s="982"/>
      <c r="F8" s="953"/>
      <c r="G8" s="633">
        <f>'SURVEY COVER SHEET'!B5</f>
        <v>7734</v>
      </c>
      <c r="H8" s="634"/>
      <c r="I8" s="634"/>
      <c r="J8" s="634"/>
      <c r="K8" s="634"/>
      <c r="L8" s="634"/>
      <c r="M8" s="634"/>
      <c r="N8" s="635"/>
    </row>
    <row r="9" spans="1:15" ht="15">
      <c r="A9" s="1067" t="s">
        <v>564</v>
      </c>
      <c r="B9" s="1025"/>
      <c r="C9" s="1139" t="str">
        <f>'SURVEY COVER SHEET'!B3&amp;", "&amp;'SURVEY COVER SHEET'!A7</f>
        <v>Dry and sunny, Any limitations</v>
      </c>
      <c r="D9" s="981" t="s">
        <v>567</v>
      </c>
      <c r="E9" s="982"/>
      <c r="F9" s="982"/>
      <c r="G9" s="982"/>
      <c r="H9" s="982"/>
      <c r="I9" s="982"/>
      <c r="J9" s="982"/>
      <c r="K9" s="982"/>
      <c r="L9" s="982"/>
      <c r="M9" s="953"/>
      <c r="N9" s="1141"/>
    </row>
    <row r="10" spans="1:15" ht="41.25" customHeight="1">
      <c r="A10" s="1284"/>
      <c r="B10" s="1255"/>
      <c r="C10" s="1335"/>
      <c r="D10" s="259"/>
      <c r="E10" s="259"/>
      <c r="F10" s="259"/>
      <c r="G10" s="259"/>
      <c r="H10" s="259"/>
      <c r="I10" s="259"/>
      <c r="J10" s="259"/>
      <c r="K10" s="259"/>
      <c r="L10" s="259"/>
      <c r="M10" s="259"/>
      <c r="N10" s="1142"/>
    </row>
    <row r="11" spans="1:15" ht="15">
      <c r="A11" s="1048"/>
      <c r="B11" s="1027"/>
      <c r="C11" s="1140"/>
      <c r="D11" s="981" t="s">
        <v>566</v>
      </c>
      <c r="E11" s="982"/>
      <c r="F11" s="982"/>
      <c r="G11" s="982"/>
      <c r="H11" s="982"/>
      <c r="I11" s="982"/>
      <c r="J11" s="982"/>
      <c r="K11" s="982"/>
      <c r="L11" s="982"/>
      <c r="M11" s="953"/>
      <c r="N11" s="1142"/>
    </row>
    <row r="12" spans="1:15" ht="40.5" customHeight="1">
      <c r="A12" s="1135" t="s">
        <v>568</v>
      </c>
      <c r="B12" s="1135"/>
      <c r="C12" s="1136"/>
      <c r="D12" s="421"/>
      <c r="E12" s="12"/>
      <c r="F12" s="12"/>
      <c r="G12" s="12"/>
      <c r="H12" s="12"/>
      <c r="I12" s="12"/>
      <c r="J12" s="12"/>
      <c r="K12" s="12"/>
      <c r="L12" s="12"/>
      <c r="M12" s="12"/>
      <c r="N12" s="1143"/>
    </row>
    <row r="13" spans="1:15" s="150" customFormat="1" ht="45" customHeight="1">
      <c r="A13" s="1332"/>
      <c r="B13" s="1332"/>
      <c r="C13" s="1333"/>
      <c r="D13" s="995" t="s">
        <v>569</v>
      </c>
      <c r="E13" s="996"/>
      <c r="F13" s="996"/>
      <c r="G13" s="996"/>
      <c r="H13" s="996"/>
      <c r="I13" s="996"/>
      <c r="J13" s="996"/>
      <c r="K13" s="996"/>
      <c r="L13" s="996"/>
      <c r="M13" s="997"/>
      <c r="N13" s="313" t="s">
        <v>570</v>
      </c>
    </row>
    <row r="14" spans="1:15" s="123" customFormat="1" ht="71.25">
      <c r="A14" s="299" t="s">
        <v>571</v>
      </c>
      <c r="B14" s="626" t="s">
        <v>1317</v>
      </c>
      <c r="C14" s="1014"/>
      <c r="D14" s="12"/>
      <c r="E14" s="12"/>
      <c r="F14" s="12"/>
      <c r="G14" s="12"/>
      <c r="H14" s="12"/>
      <c r="I14" s="12"/>
      <c r="J14" s="12"/>
      <c r="K14" s="12"/>
      <c r="L14" s="12"/>
      <c r="M14" s="12"/>
      <c r="N14" s="12"/>
      <c r="O14" s="197" t="s">
        <v>555</v>
      </c>
    </row>
    <row r="15" spans="1:15" s="123" customFormat="1" ht="64.5" customHeight="1">
      <c r="A15" s="299" t="s">
        <v>574</v>
      </c>
      <c r="B15" s="626" t="s">
        <v>1318</v>
      </c>
      <c r="C15" s="1014"/>
      <c r="D15" s="12"/>
      <c r="E15" s="12"/>
      <c r="F15" s="12"/>
      <c r="G15" s="12"/>
      <c r="H15" s="12"/>
      <c r="I15" s="12"/>
      <c r="J15" s="12"/>
      <c r="K15" s="12"/>
      <c r="L15" s="12"/>
      <c r="M15" s="12"/>
      <c r="N15" s="12"/>
      <c r="O15" s="197" t="s">
        <v>551</v>
      </c>
    </row>
    <row r="16" spans="1:15" s="123" customFormat="1" ht="71.25">
      <c r="A16" s="299" t="s">
        <v>577</v>
      </c>
      <c r="B16" s="626" t="s">
        <v>1330</v>
      </c>
      <c r="C16" s="1014"/>
      <c r="D16" s="12"/>
      <c r="E16" s="12"/>
      <c r="F16" s="12"/>
      <c r="G16" s="12"/>
      <c r="H16" s="12"/>
      <c r="I16" s="12"/>
      <c r="J16" s="12"/>
      <c r="K16" s="12"/>
      <c r="L16" s="12"/>
      <c r="M16" s="12"/>
      <c r="N16" s="12"/>
      <c r="O16" s="197" t="s">
        <v>555</v>
      </c>
    </row>
    <row r="17" spans="1:15" s="123" customFormat="1" ht="83.25" customHeight="1">
      <c r="A17" s="299" t="s">
        <v>579</v>
      </c>
      <c r="B17" s="626" t="s">
        <v>1331</v>
      </c>
      <c r="C17" s="1014"/>
      <c r="D17" s="12"/>
      <c r="E17" s="12"/>
      <c r="F17" s="12"/>
      <c r="G17" s="12"/>
      <c r="H17" s="12"/>
      <c r="I17" s="12"/>
      <c r="J17" s="12"/>
      <c r="K17" s="12"/>
      <c r="L17" s="12"/>
      <c r="M17" s="12"/>
      <c r="N17" s="12"/>
      <c r="O17" s="197" t="s">
        <v>555</v>
      </c>
    </row>
    <row r="18" spans="1:15" s="123" customFormat="1" ht="100.5" customHeight="1">
      <c r="A18" s="299" t="s">
        <v>581</v>
      </c>
      <c r="B18" s="626" t="s">
        <v>1321</v>
      </c>
      <c r="C18" s="1014"/>
      <c r="D18" s="12"/>
      <c r="E18" s="12"/>
      <c r="F18" s="12"/>
      <c r="G18" s="12"/>
      <c r="H18" s="12"/>
      <c r="I18" s="12"/>
      <c r="J18" s="12"/>
      <c r="K18" s="12"/>
      <c r="L18" s="12"/>
      <c r="M18" s="12"/>
      <c r="N18" s="12"/>
      <c r="O18" s="197" t="s">
        <v>585</v>
      </c>
    </row>
    <row r="19" spans="1:15" s="123" customFormat="1" ht="71.25">
      <c r="A19" s="299" t="s">
        <v>583</v>
      </c>
      <c r="B19" s="626" t="s">
        <v>1322</v>
      </c>
      <c r="C19" s="1014"/>
      <c r="D19" s="12"/>
      <c r="E19" s="12"/>
      <c r="F19" s="12"/>
      <c r="G19" s="12"/>
      <c r="H19" s="12"/>
      <c r="I19" s="12"/>
      <c r="J19" s="12"/>
      <c r="K19" s="12"/>
      <c r="L19" s="12"/>
      <c r="M19" s="12"/>
      <c r="N19" s="12"/>
      <c r="O19" s="197" t="s">
        <v>555</v>
      </c>
    </row>
    <row r="20" spans="1:15" s="123" customFormat="1" ht="75.75" customHeight="1">
      <c r="A20" s="299" t="s">
        <v>586</v>
      </c>
      <c r="B20" s="626" t="s">
        <v>1323</v>
      </c>
      <c r="C20" s="1014"/>
      <c r="D20" s="12"/>
      <c r="E20" s="12"/>
      <c r="F20" s="12"/>
      <c r="G20" s="12"/>
      <c r="H20" s="12"/>
      <c r="I20" s="12"/>
      <c r="J20" s="12"/>
      <c r="K20" s="12"/>
      <c r="L20" s="12"/>
      <c r="M20" s="12"/>
      <c r="N20" s="12"/>
      <c r="O20" s="197" t="s">
        <v>555</v>
      </c>
    </row>
    <row r="21" spans="1:15" s="123" customFormat="1" ht="71.25">
      <c r="A21" s="299" t="s">
        <v>589</v>
      </c>
      <c r="B21" s="626" t="s">
        <v>1324</v>
      </c>
      <c r="C21" s="1014"/>
      <c r="D21" s="12"/>
      <c r="E21" s="12"/>
      <c r="F21" s="12"/>
      <c r="G21" s="12"/>
      <c r="H21" s="12"/>
      <c r="I21" s="12"/>
      <c r="J21" s="12"/>
      <c r="K21" s="12"/>
      <c r="L21" s="12"/>
      <c r="M21" s="12"/>
      <c r="N21" s="12"/>
      <c r="O21" s="197" t="s">
        <v>555</v>
      </c>
    </row>
    <row r="22" spans="1:15" s="150" customFormat="1" ht="21.75" customHeight="1">
      <c r="A22" s="1133" t="s">
        <v>592</v>
      </c>
      <c r="B22" s="1133"/>
      <c r="C22" s="1133"/>
      <c r="D22" s="12"/>
      <c r="E22" s="46"/>
      <c r="F22" s="46"/>
      <c r="G22" s="46"/>
      <c r="H22" s="46"/>
      <c r="I22" s="46"/>
      <c r="J22" s="46"/>
      <c r="K22" s="46"/>
      <c r="L22" s="46"/>
      <c r="M22" s="46"/>
      <c r="N22" s="12"/>
    </row>
    <row r="23" spans="1:15" s="150" customFormat="1" ht="30.75" customHeight="1">
      <c r="A23" s="995" t="s">
        <v>593</v>
      </c>
      <c r="B23" s="997"/>
      <c r="C23" s="298" t="s">
        <v>594</v>
      </c>
      <c r="D23" s="1134" t="s">
        <v>609</v>
      </c>
      <c r="E23" s="1135"/>
      <c r="F23" s="1135"/>
      <c r="G23" s="1135"/>
      <c r="H23" s="1135"/>
      <c r="I23" s="1135"/>
      <c r="J23" s="1135"/>
      <c r="K23" s="1135"/>
      <c r="L23" s="1135"/>
      <c r="M23" s="1136"/>
      <c r="N23" s="398"/>
    </row>
    <row r="24" spans="1:15" s="123" customFormat="1" ht="32.25" customHeight="1">
      <c r="A24" s="626" t="s">
        <v>1325</v>
      </c>
      <c r="B24" s="1014"/>
      <c r="C24" s="299" t="s">
        <v>597</v>
      </c>
      <c r="D24" s="12"/>
      <c r="E24" s="12"/>
      <c r="F24" s="12"/>
      <c r="G24" s="12"/>
      <c r="H24" s="12"/>
      <c r="I24" s="12"/>
      <c r="J24" s="12"/>
      <c r="K24" s="12"/>
      <c r="L24" s="12"/>
      <c r="M24" s="12"/>
      <c r="N24" s="316"/>
    </row>
    <row r="25" spans="1:15" s="123" customFormat="1" ht="58.5" customHeight="1">
      <c r="A25" s="626" t="s">
        <v>1326</v>
      </c>
      <c r="B25" s="980"/>
      <c r="C25" s="299" t="s">
        <v>599</v>
      </c>
      <c r="D25" s="12"/>
      <c r="E25" s="12"/>
      <c r="F25" s="12"/>
      <c r="G25" s="12"/>
      <c r="H25" s="12"/>
      <c r="I25" s="12"/>
      <c r="J25" s="12"/>
      <c r="K25" s="12"/>
      <c r="L25" s="12"/>
      <c r="M25" s="12"/>
      <c r="N25" s="316"/>
    </row>
    <row r="26" spans="1:15" s="123" customFormat="1" ht="30" customHeight="1">
      <c r="A26" s="973" t="s">
        <v>600</v>
      </c>
      <c r="B26" s="980"/>
      <c r="C26" s="299" t="s">
        <v>601</v>
      </c>
      <c r="D26" s="12"/>
      <c r="E26" s="12"/>
      <c r="F26" s="12"/>
      <c r="G26" s="12"/>
      <c r="H26" s="12"/>
      <c r="I26" s="12"/>
      <c r="J26" s="12"/>
      <c r="K26" s="12"/>
      <c r="L26" s="12"/>
      <c r="M26" s="12"/>
      <c r="N26" s="317"/>
    </row>
    <row r="27" spans="1:15" s="150" customFormat="1" ht="16.5" customHeight="1">
      <c r="A27" s="1131" t="s">
        <v>602</v>
      </c>
      <c r="B27" s="972"/>
      <c r="C27" s="972"/>
      <c r="D27" s="972"/>
      <c r="E27" s="972"/>
      <c r="F27" s="972"/>
      <c r="G27" s="972"/>
      <c r="H27" s="972"/>
      <c r="I27" s="972"/>
      <c r="J27" s="972"/>
      <c r="K27" s="972"/>
      <c r="L27" s="972"/>
      <c r="M27" s="972"/>
      <c r="N27" s="1132"/>
    </row>
    <row r="28" spans="1:15" ht="85.5">
      <c r="A28" s="813"/>
      <c r="B28" s="814"/>
      <c r="C28" s="814"/>
      <c r="D28" s="814"/>
      <c r="E28" s="814"/>
      <c r="F28" s="814"/>
      <c r="G28" s="814"/>
      <c r="H28" s="814"/>
      <c r="I28" s="814"/>
      <c r="J28" s="814"/>
      <c r="K28" s="814"/>
      <c r="L28" s="814"/>
      <c r="M28" s="814"/>
      <c r="N28" s="815"/>
      <c r="O28" s="264" t="s">
        <v>576</v>
      </c>
    </row>
    <row r="29" spans="1:15" s="150" customFormat="1" ht="17.25" customHeight="1">
      <c r="A29" s="1010" t="s">
        <v>603</v>
      </c>
      <c r="B29" s="1011"/>
      <c r="C29" s="1011"/>
      <c r="D29" s="1011"/>
      <c r="E29" s="1011"/>
      <c r="F29" s="1011"/>
      <c r="G29" s="1011"/>
      <c r="H29" s="1011"/>
      <c r="I29" s="1011"/>
      <c r="J29" s="1011"/>
      <c r="K29" s="1011"/>
      <c r="L29" s="1011"/>
      <c r="M29" s="1011"/>
      <c r="N29" s="1012"/>
    </row>
    <row r="30" spans="1:15" ht="15">
      <c r="A30" s="889" t="s">
        <v>1327</v>
      </c>
      <c r="B30" s="890"/>
      <c r="C30" s="890"/>
      <c r="D30" s="890"/>
      <c r="E30" s="890"/>
      <c r="F30" s="890"/>
      <c r="G30" s="890"/>
      <c r="H30" s="890"/>
      <c r="I30" s="890"/>
      <c r="J30" s="890"/>
      <c r="K30" s="890"/>
      <c r="L30" s="890"/>
      <c r="M30" s="890"/>
      <c r="N30" s="891"/>
    </row>
    <row r="31" spans="1:15">
      <c r="A31" s="788" t="s">
        <v>887</v>
      </c>
      <c r="B31" s="789"/>
      <c r="C31" s="789"/>
      <c r="D31" s="789"/>
      <c r="E31" s="789"/>
      <c r="F31" s="789"/>
      <c r="G31" s="789"/>
      <c r="H31" s="789"/>
      <c r="I31" s="130"/>
      <c r="J31" s="130"/>
      <c r="K31" s="130"/>
      <c r="L31" s="130"/>
      <c r="M31" s="130"/>
      <c r="N31" s="131"/>
    </row>
    <row r="32" spans="1:15">
      <c r="A32" s="780" t="s">
        <v>919</v>
      </c>
      <c r="B32" s="781"/>
      <c r="C32" s="781"/>
      <c r="D32" s="781"/>
      <c r="E32" s="781"/>
      <c r="F32" s="781"/>
      <c r="G32" s="781"/>
      <c r="H32" s="781"/>
      <c r="I32" s="781"/>
      <c r="J32" s="781"/>
      <c r="K32" s="781"/>
      <c r="L32" s="781"/>
      <c r="M32" s="781"/>
      <c r="N32" s="782"/>
    </row>
    <row r="33" spans="1:14">
      <c r="A33" s="788" t="s">
        <v>889</v>
      </c>
      <c r="B33" s="789"/>
      <c r="C33" s="789"/>
      <c r="D33" s="789"/>
      <c r="E33" s="789"/>
      <c r="F33" s="789"/>
      <c r="G33" s="789"/>
      <c r="H33" s="789"/>
      <c r="I33" s="789"/>
      <c r="J33" s="130"/>
      <c r="K33" s="130"/>
      <c r="L33" s="130"/>
      <c r="M33" s="130"/>
      <c r="N33" s="131"/>
    </row>
    <row r="34" spans="1:14" ht="20.25" customHeight="1">
      <c r="A34" s="706" t="s">
        <v>1328</v>
      </c>
      <c r="B34" s="707"/>
      <c r="C34" s="707"/>
      <c r="D34" s="707"/>
      <c r="E34" s="707"/>
      <c r="F34" s="707"/>
      <c r="G34" s="707"/>
      <c r="H34" s="707"/>
      <c r="I34" s="707"/>
      <c r="J34" s="707"/>
      <c r="K34" s="707"/>
      <c r="L34" s="707"/>
      <c r="M34" s="707"/>
      <c r="N34" s="708"/>
    </row>
    <row r="35" spans="1:14" ht="291.75" customHeight="1">
      <c r="A35" s="625" t="s">
        <v>1332</v>
      </c>
      <c r="B35" s="701"/>
      <c r="C35" s="701"/>
      <c r="D35" s="701"/>
      <c r="E35" s="701"/>
      <c r="F35" s="701"/>
      <c r="G35" s="701"/>
      <c r="H35" s="701"/>
      <c r="I35" s="701"/>
      <c r="J35" s="701"/>
      <c r="K35" s="701"/>
      <c r="L35" s="701"/>
      <c r="M35" s="701"/>
      <c r="N35" s="702"/>
    </row>
  </sheetData>
  <sheetProtection algorithmName="SHA-512" hashValue="Qnd981+XaJwTkCEcZ0BHUUL5cdCj6+dsxf5F/t+Ztxt9kpC0k//zLgi6vd+lWAkmIHuXVNilPduLVqFdjQdtuw==" saltValue="wUlla5auxc6rVfhnLz69NQ==" spinCount="100000" sheet="1" objects="1" scenarios="1"/>
  <mergeCells count="42">
    <mergeCell ref="A1:N1"/>
    <mergeCell ref="A2:N2"/>
    <mergeCell ref="A3:N3"/>
    <mergeCell ref="A7:B8"/>
    <mergeCell ref="C7:C8"/>
    <mergeCell ref="D7:F7"/>
    <mergeCell ref="D8:F8"/>
    <mergeCell ref="G7:N7"/>
    <mergeCell ref="G8:N8"/>
    <mergeCell ref="A4:N4"/>
    <mergeCell ref="A5:N5"/>
    <mergeCell ref="A6:B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41" t="s">
        <v>556</v>
      </c>
      <c r="B1" s="642"/>
      <c r="C1" s="642"/>
      <c r="D1" s="642"/>
      <c r="E1" s="643"/>
      <c r="F1" s="62" t="s">
        <v>557</v>
      </c>
    </row>
    <row r="2" spans="1:6" ht="18" customHeight="1">
      <c r="A2" s="650" t="s">
        <v>558</v>
      </c>
      <c r="B2" s="651"/>
      <c r="C2" s="651"/>
      <c r="D2" s="651"/>
      <c r="E2" s="652"/>
      <c r="F2" s="25"/>
    </row>
    <row r="3" spans="1:6" ht="47.25" customHeight="1">
      <c r="A3" s="644" t="s">
        <v>559</v>
      </c>
      <c r="B3" s="645"/>
      <c r="C3" s="645"/>
      <c r="D3" s="645"/>
      <c r="E3" s="646"/>
      <c r="F3" s="25"/>
    </row>
    <row r="4" spans="1:6" ht="15" customHeight="1">
      <c r="A4" s="647" t="s">
        <v>560</v>
      </c>
      <c r="B4" s="648"/>
      <c r="C4" s="648"/>
      <c r="D4" s="648"/>
      <c r="E4" s="649"/>
      <c r="F4" s="25"/>
    </row>
    <row r="5" spans="1:6" s="19" customFormat="1" ht="63" customHeight="1">
      <c r="A5" s="656"/>
      <c r="B5" s="657"/>
      <c r="C5" s="657"/>
      <c r="D5" s="657"/>
      <c r="E5" s="658"/>
      <c r="F5" s="25"/>
    </row>
    <row r="6" spans="1:6" s="20" customFormat="1" ht="18.600000000000001" customHeight="1">
      <c r="A6" s="59" t="s">
        <v>561</v>
      </c>
      <c r="B6" s="60"/>
      <c r="C6" s="60"/>
      <c r="D6" s="60"/>
      <c r="E6" s="61"/>
      <c r="F6" s="26"/>
    </row>
    <row r="7" spans="1:6" ht="60" customHeight="1">
      <c r="A7" s="34" t="s">
        <v>562</v>
      </c>
      <c r="B7" s="661" t="str">
        <f>'SURVEY COVER SHEET'!D4&amp;", "&amp;'SURVEY COVER SHEET'!D2</f>
        <v>On-Site, Welfare Park, Goldethorpe</v>
      </c>
      <c r="C7" s="662"/>
      <c r="D7" s="34" t="s">
        <v>563</v>
      </c>
      <c r="E7" s="21" t="str">
        <f>'SURVEY COVER SHEET'!B2&amp;", "&amp;'SURVEY COVER SHEET'!B4</f>
        <v>3.07.24, Ruth Highley BSc (Hons) MBiol Assistant Ecologist</v>
      </c>
      <c r="F7" s="27"/>
    </row>
    <row r="8" spans="1:6" ht="102" customHeight="1">
      <c r="A8" s="34" t="s">
        <v>564</v>
      </c>
      <c r="B8" s="661" t="str">
        <f>'SURVEY COVER SHEET'!B3&amp;", "&amp;'SURVEY COVER SHEET'!A7</f>
        <v>Dry and sunny, Any limitations</v>
      </c>
      <c r="C8" s="662"/>
      <c r="D8" s="34" t="s">
        <v>565</v>
      </c>
      <c r="E8" s="21">
        <f>'SURVEY COVER SHEET'!B5</f>
        <v>7734</v>
      </c>
      <c r="F8" s="27" t="s">
        <v>555</v>
      </c>
    </row>
    <row r="9" spans="1:6" ht="65.25" customHeight="1">
      <c r="A9" s="34" t="s">
        <v>566</v>
      </c>
      <c r="B9" s="661"/>
      <c r="C9" s="662"/>
      <c r="D9" s="34" t="s">
        <v>567</v>
      </c>
      <c r="E9" s="21"/>
      <c r="F9" s="27"/>
    </row>
    <row r="10" spans="1:6" ht="33" customHeight="1">
      <c r="A10" s="663" t="s">
        <v>568</v>
      </c>
      <c r="B10" s="664"/>
      <c r="C10" s="665"/>
      <c r="D10" s="22" t="s">
        <v>569</v>
      </c>
      <c r="E10" s="22" t="s">
        <v>570</v>
      </c>
      <c r="F10" s="28"/>
    </row>
    <row r="11" spans="1:6" ht="137.25" customHeight="1">
      <c r="A11" s="63" t="s">
        <v>571</v>
      </c>
      <c r="B11" s="653" t="s">
        <v>572</v>
      </c>
      <c r="C11" s="654"/>
      <c r="D11" s="21"/>
      <c r="E11" s="21"/>
      <c r="F11" s="28" t="s">
        <v>573</v>
      </c>
    </row>
    <row r="12" spans="1:6" ht="90">
      <c r="A12" s="63" t="s">
        <v>574</v>
      </c>
      <c r="B12" s="653" t="s">
        <v>575</v>
      </c>
      <c r="C12" s="654"/>
      <c r="D12" s="21"/>
      <c r="E12" s="21"/>
      <c r="F12" s="28" t="s">
        <v>576</v>
      </c>
    </row>
    <row r="13" spans="1:6" ht="90">
      <c r="A13" s="63" t="s">
        <v>577</v>
      </c>
      <c r="B13" s="653" t="s">
        <v>578</v>
      </c>
      <c r="C13" s="654"/>
      <c r="D13" s="21"/>
      <c r="E13" s="21"/>
      <c r="F13" s="28" t="s">
        <v>576</v>
      </c>
    </row>
    <row r="14" spans="1:6" ht="75">
      <c r="A14" s="63" t="s">
        <v>579</v>
      </c>
      <c r="B14" s="653" t="s">
        <v>580</v>
      </c>
      <c r="C14" s="654"/>
      <c r="D14" s="21"/>
      <c r="E14" s="21"/>
      <c r="F14" s="28" t="s">
        <v>555</v>
      </c>
    </row>
    <row r="15" spans="1:6" ht="75">
      <c r="A15" s="63" t="s">
        <v>581</v>
      </c>
      <c r="B15" s="653" t="s">
        <v>582</v>
      </c>
      <c r="C15" s="654"/>
      <c r="D15" s="21"/>
      <c r="E15" s="21"/>
      <c r="F15" s="28" t="s">
        <v>555</v>
      </c>
    </row>
    <row r="16" spans="1:6" ht="141" customHeight="1">
      <c r="A16" s="63" t="s">
        <v>583</v>
      </c>
      <c r="B16" s="653" t="s">
        <v>584</v>
      </c>
      <c r="C16" s="654"/>
      <c r="D16" s="21"/>
      <c r="E16" s="21"/>
      <c r="F16" s="28" t="s">
        <v>585</v>
      </c>
    </row>
    <row r="17" spans="1:6" ht="112.5" customHeight="1">
      <c r="A17" s="64" t="s">
        <v>586</v>
      </c>
      <c r="B17" s="653" t="s">
        <v>587</v>
      </c>
      <c r="C17" s="654"/>
      <c r="D17" s="21"/>
      <c r="E17" s="21"/>
      <c r="F17" s="28" t="s">
        <v>588</v>
      </c>
    </row>
    <row r="18" spans="1:6" ht="105">
      <c r="A18" s="63" t="s">
        <v>589</v>
      </c>
      <c r="B18" s="659" t="s">
        <v>590</v>
      </c>
      <c r="C18" s="660"/>
      <c r="D18" s="21"/>
      <c r="E18" s="21"/>
      <c r="F18" s="28" t="s">
        <v>588</v>
      </c>
    </row>
    <row r="19" spans="1:6" ht="21" customHeight="1">
      <c r="A19" s="655" t="s">
        <v>591</v>
      </c>
      <c r="B19" s="655"/>
      <c r="C19" s="655"/>
      <c r="D19" s="21"/>
      <c r="E19" s="67"/>
      <c r="F19" s="29"/>
    </row>
    <row r="20" spans="1:6" ht="21.75" customHeight="1">
      <c r="A20" s="655" t="s">
        <v>592</v>
      </c>
      <c r="B20" s="655"/>
      <c r="C20" s="655"/>
      <c r="D20" s="21">
        <f>COUNT(D11:D18)</f>
        <v>0</v>
      </c>
      <c r="E20" s="68"/>
      <c r="F20" s="29"/>
    </row>
    <row r="21" spans="1:6" ht="34.5" customHeight="1">
      <c r="A21" s="671" t="s">
        <v>593</v>
      </c>
      <c r="B21" s="673"/>
      <c r="C21" s="22" t="s">
        <v>594</v>
      </c>
      <c r="D21" s="22" t="s">
        <v>595</v>
      </c>
      <c r="E21" s="678"/>
      <c r="F21" s="30"/>
    </row>
    <row r="22" spans="1:6" ht="41.45" customHeight="1">
      <c r="A22" s="677" t="s">
        <v>596</v>
      </c>
      <c r="B22" s="653"/>
      <c r="C22" s="23" t="s">
        <v>597</v>
      </c>
      <c r="D22" s="21"/>
      <c r="E22" s="678"/>
      <c r="F22" s="30"/>
    </row>
    <row r="23" spans="1:6" ht="59.25" customHeight="1">
      <c r="A23" s="677" t="s">
        <v>598</v>
      </c>
      <c r="B23" s="653"/>
      <c r="C23" s="23" t="s">
        <v>599</v>
      </c>
      <c r="D23" s="21"/>
      <c r="E23" s="678"/>
      <c r="F23" s="30"/>
    </row>
    <row r="24" spans="1:6" ht="30" customHeight="1">
      <c r="A24" s="677" t="s">
        <v>600</v>
      </c>
      <c r="B24" s="653"/>
      <c r="C24" s="23" t="s">
        <v>601</v>
      </c>
      <c r="D24" s="21"/>
      <c r="E24" s="679"/>
      <c r="F24" s="30"/>
    </row>
    <row r="25" spans="1:6" ht="16.5" customHeight="1">
      <c r="A25" s="668" t="s">
        <v>602</v>
      </c>
      <c r="B25" s="669"/>
      <c r="C25" s="669"/>
      <c r="D25" s="669"/>
      <c r="E25" s="670"/>
      <c r="F25" s="25"/>
    </row>
    <row r="26" spans="1:6" ht="96.75" customHeight="1">
      <c r="A26" s="674"/>
      <c r="B26" s="675"/>
      <c r="C26" s="675"/>
      <c r="D26" s="675"/>
      <c r="E26" s="676"/>
      <c r="F26" s="31"/>
    </row>
    <row r="27" spans="1:6" ht="16.5" customHeight="1">
      <c r="A27" s="671" t="s">
        <v>603</v>
      </c>
      <c r="B27" s="672"/>
      <c r="C27" s="672"/>
      <c r="D27" s="672"/>
      <c r="E27" s="673"/>
      <c r="F27" s="25"/>
    </row>
    <row r="28" spans="1:6" ht="279" customHeight="1">
      <c r="A28" s="644" t="s">
        <v>604</v>
      </c>
      <c r="B28" s="666"/>
      <c r="C28" s="666"/>
      <c r="D28" s="666"/>
      <c r="E28" s="667"/>
    </row>
    <row r="29" spans="1:6" ht="111.95" customHeight="1"/>
  </sheetData>
  <sheetProtection algorithmName="SHA-512" hashValue="iMrwahxymkzphcBp6xxAlGXoTQjPQBwldonBw0SIqhA0+zxSpu5M5M1BVoo0kJ6yFwCapqzE+mvKojNIH5c0XQ==" saltValue="/fRyezJdeVvvxv9+PhWfIg=="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D9" sqref="D9:M9"/>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88" t="s">
        <v>556</v>
      </c>
      <c r="B1" s="689"/>
      <c r="C1" s="689"/>
      <c r="D1" s="689"/>
      <c r="E1" s="689"/>
      <c r="F1" s="689"/>
      <c r="G1" s="689"/>
      <c r="H1" s="689"/>
      <c r="I1" s="689"/>
      <c r="J1" s="689"/>
      <c r="K1" s="689"/>
      <c r="L1" s="689"/>
      <c r="M1" s="689"/>
      <c r="N1" s="690"/>
      <c r="O1" s="69" t="s">
        <v>557</v>
      </c>
    </row>
    <row r="2" spans="1:23" ht="17.25" customHeight="1">
      <c r="A2" s="691" t="s">
        <v>558</v>
      </c>
      <c r="B2" s="692"/>
      <c r="C2" s="692"/>
      <c r="D2" s="692"/>
      <c r="E2" s="692"/>
      <c r="F2" s="692"/>
      <c r="G2" s="692"/>
      <c r="H2" s="692"/>
      <c r="I2" s="692"/>
      <c r="J2" s="692"/>
      <c r="K2" s="692"/>
      <c r="L2" s="692"/>
      <c r="M2" s="692"/>
      <c r="N2" s="693"/>
      <c r="O2" s="25"/>
    </row>
    <row r="3" spans="1:23" ht="50.45" customHeight="1">
      <c r="A3" s="644" t="s">
        <v>559</v>
      </c>
      <c r="B3" s="645"/>
      <c r="C3" s="645"/>
      <c r="D3" s="645"/>
      <c r="E3" s="645"/>
      <c r="F3" s="645"/>
      <c r="G3" s="645"/>
      <c r="H3" s="645"/>
      <c r="I3" s="645"/>
      <c r="J3" s="645"/>
      <c r="K3" s="645"/>
      <c r="L3" s="645"/>
      <c r="M3" s="645"/>
      <c r="N3" s="646"/>
      <c r="O3" s="25"/>
    </row>
    <row r="4" spans="1:23" ht="15" customHeight="1">
      <c r="A4" s="671" t="s">
        <v>560</v>
      </c>
      <c r="B4" s="672"/>
      <c r="C4" s="672"/>
      <c r="D4" s="672"/>
      <c r="E4" s="672"/>
      <c r="F4" s="672"/>
      <c r="G4" s="672"/>
      <c r="H4" s="672"/>
      <c r="I4" s="672"/>
      <c r="J4" s="672"/>
      <c r="K4" s="672"/>
      <c r="L4" s="672"/>
      <c r="M4" s="672"/>
      <c r="N4" s="673"/>
      <c r="O4" s="25"/>
    </row>
    <row r="5" spans="1:23" s="19" customFormat="1" ht="50.25" customHeight="1">
      <c r="A5" s="656"/>
      <c r="B5" s="657"/>
      <c r="C5" s="657"/>
      <c r="D5" s="657"/>
      <c r="E5" s="657"/>
      <c r="F5" s="657"/>
      <c r="G5" s="657"/>
      <c r="H5" s="657"/>
      <c r="I5" s="657"/>
      <c r="J5" s="657"/>
      <c r="K5" s="657"/>
      <c r="L5" s="657"/>
      <c r="M5" s="657"/>
      <c r="N5" s="658"/>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61" t="str">
        <f>'SURVEY COVER SHEET'!D4&amp;", "&amp;'SURVEY COVER SHEET'!D2</f>
        <v>On-Site, Welfare Park, Goldethorpe</v>
      </c>
      <c r="C7" s="662"/>
      <c r="D7" s="686" t="s">
        <v>606</v>
      </c>
      <c r="E7" s="687"/>
      <c r="F7" s="682" t="str">
        <f>'SURVEY COVER SHEET'!B2&amp;", "&amp;'SURVEY COVER SHEET'!B4</f>
        <v>3.07.24, Ruth Highley BSc (Hons) MBiol Assistant Ecologist</v>
      </c>
      <c r="G7" s="683"/>
      <c r="H7" s="683"/>
      <c r="I7" s="683"/>
      <c r="J7" s="683"/>
      <c r="K7" s="683"/>
      <c r="L7" s="683"/>
      <c r="M7" s="683"/>
      <c r="N7" s="684"/>
      <c r="O7" s="71"/>
    </row>
    <row r="8" spans="1:23" ht="75" customHeight="1">
      <c r="A8" s="700" t="s">
        <v>564</v>
      </c>
      <c r="B8" s="699" t="str">
        <f>'SURVEY COVER SHEET'!B3&amp;", "&amp;'SURVEY COVER SHEET'!A7</f>
        <v>Dry and sunny, Any limitations</v>
      </c>
      <c r="C8" s="699"/>
      <c r="D8" s="686" t="s">
        <v>565</v>
      </c>
      <c r="E8" s="687"/>
      <c r="F8" s="682">
        <f>'SURVEY COVER SHEET'!B5</f>
        <v>7734</v>
      </c>
      <c r="G8" s="683"/>
      <c r="H8" s="683"/>
      <c r="I8" s="683"/>
      <c r="J8" s="683"/>
      <c r="K8" s="683"/>
      <c r="L8" s="683"/>
      <c r="M8" s="683"/>
      <c r="N8" s="684"/>
      <c r="O8" s="71"/>
    </row>
    <row r="9" spans="1:23" ht="16.5" customHeight="1">
      <c r="A9" s="700"/>
      <c r="B9" s="699"/>
      <c r="C9" s="699"/>
      <c r="D9" s="697" t="s">
        <v>567</v>
      </c>
      <c r="E9" s="669"/>
      <c r="F9" s="669"/>
      <c r="G9" s="669"/>
      <c r="H9" s="669"/>
      <c r="I9" s="669"/>
      <c r="J9" s="669"/>
      <c r="K9" s="669"/>
      <c r="L9" s="669"/>
      <c r="M9" s="670"/>
      <c r="N9" s="685"/>
      <c r="O9" s="28"/>
    </row>
    <row r="10" spans="1:23" ht="22.5" customHeight="1">
      <c r="A10" s="700"/>
      <c r="B10" s="699"/>
      <c r="C10" s="699"/>
      <c r="D10" s="21"/>
      <c r="E10" s="21"/>
      <c r="F10" s="21"/>
      <c r="G10" s="21"/>
      <c r="H10" s="21"/>
      <c r="I10" s="21"/>
      <c r="J10" s="21"/>
      <c r="K10" s="21"/>
      <c r="L10" s="21"/>
      <c r="M10" s="21"/>
      <c r="N10" s="685"/>
    </row>
    <row r="11" spans="1:23" ht="16.5" customHeight="1">
      <c r="A11" s="700"/>
      <c r="B11" s="699"/>
      <c r="C11" s="699"/>
      <c r="D11" s="694" t="s">
        <v>566</v>
      </c>
      <c r="E11" s="695"/>
      <c r="F11" s="695"/>
      <c r="G11" s="695"/>
      <c r="H11" s="695"/>
      <c r="I11" s="695"/>
      <c r="J11" s="695"/>
      <c r="K11" s="695"/>
      <c r="L11" s="695"/>
      <c r="M11" s="696"/>
      <c r="N11" s="685"/>
      <c r="O11" s="33"/>
      <c r="P11" s="24"/>
      <c r="Q11" s="24"/>
      <c r="R11" s="24"/>
      <c r="S11" s="24"/>
      <c r="T11" s="24"/>
      <c r="U11" s="24"/>
      <c r="V11" s="24"/>
      <c r="W11" s="24"/>
    </row>
    <row r="12" spans="1:23" ht="41.25" customHeight="1">
      <c r="A12" s="698" t="s">
        <v>568</v>
      </c>
      <c r="B12" s="698"/>
      <c r="C12" s="698"/>
      <c r="D12" s="21"/>
      <c r="E12" s="21"/>
      <c r="F12" s="21"/>
      <c r="G12" s="21"/>
      <c r="H12" s="21"/>
      <c r="I12" s="21"/>
      <c r="J12" s="21"/>
      <c r="K12" s="21"/>
      <c r="L12" s="21"/>
      <c r="M12" s="21"/>
      <c r="N12" s="685"/>
    </row>
    <row r="13" spans="1:23" ht="32.25" customHeight="1">
      <c r="A13" s="698"/>
      <c r="B13" s="698"/>
      <c r="C13" s="698"/>
      <c r="D13" s="694" t="s">
        <v>569</v>
      </c>
      <c r="E13" s="695"/>
      <c r="F13" s="695"/>
      <c r="G13" s="695"/>
      <c r="H13" s="695"/>
      <c r="I13" s="695"/>
      <c r="J13" s="695"/>
      <c r="K13" s="695"/>
      <c r="L13" s="695"/>
      <c r="M13" s="696"/>
      <c r="N13" s="72" t="s">
        <v>570</v>
      </c>
      <c r="O13" s="28"/>
    </row>
    <row r="14" spans="1:23" ht="120">
      <c r="A14" s="63" t="s">
        <v>571</v>
      </c>
      <c r="B14" s="680" t="s">
        <v>607</v>
      </c>
      <c r="C14" s="653"/>
      <c r="D14" s="21"/>
      <c r="E14" s="21"/>
      <c r="F14" s="21"/>
      <c r="G14" s="21"/>
      <c r="H14" s="21"/>
      <c r="I14" s="21"/>
      <c r="J14" s="21"/>
      <c r="K14" s="21"/>
      <c r="L14" s="21"/>
      <c r="M14" s="21"/>
      <c r="N14" s="21"/>
      <c r="O14" s="28" t="s">
        <v>585</v>
      </c>
    </row>
    <row r="15" spans="1:23" ht="75">
      <c r="A15" s="63" t="s">
        <v>574</v>
      </c>
      <c r="B15" s="680" t="s">
        <v>575</v>
      </c>
      <c r="C15" s="653"/>
      <c r="D15" s="21"/>
      <c r="E15" s="21"/>
      <c r="F15" s="21"/>
      <c r="G15" s="21"/>
      <c r="H15" s="21"/>
      <c r="I15" s="21"/>
      <c r="J15" s="21"/>
      <c r="K15" s="21"/>
      <c r="L15" s="21"/>
      <c r="M15" s="21"/>
      <c r="N15" s="21"/>
      <c r="O15" s="28" t="s">
        <v>555</v>
      </c>
    </row>
    <row r="16" spans="1:23" ht="77.25" customHeight="1">
      <c r="A16" s="63" t="s">
        <v>577</v>
      </c>
      <c r="B16" s="680" t="s">
        <v>578</v>
      </c>
      <c r="C16" s="653"/>
      <c r="D16" s="21"/>
      <c r="E16" s="21"/>
      <c r="F16" s="21"/>
      <c r="G16" s="21"/>
      <c r="H16" s="21"/>
      <c r="I16" s="21"/>
      <c r="J16" s="21"/>
      <c r="K16" s="21"/>
      <c r="L16" s="21"/>
      <c r="M16" s="21"/>
      <c r="N16" s="21"/>
      <c r="O16" s="28" t="s">
        <v>551</v>
      </c>
    </row>
    <row r="17" spans="1:15" ht="80.25" customHeight="1">
      <c r="A17" s="63" t="s">
        <v>579</v>
      </c>
      <c r="B17" s="680" t="s">
        <v>580</v>
      </c>
      <c r="C17" s="653"/>
      <c r="D17" s="21"/>
      <c r="E17" s="21"/>
      <c r="F17" s="21"/>
      <c r="G17" s="21"/>
      <c r="H17" s="21"/>
      <c r="I17" s="21"/>
      <c r="J17" s="21"/>
      <c r="K17" s="21"/>
      <c r="L17" s="21"/>
      <c r="M17" s="21"/>
      <c r="N17" s="21"/>
      <c r="O17" s="28" t="s">
        <v>551</v>
      </c>
    </row>
    <row r="18" spans="1:15" ht="77.25" customHeight="1">
      <c r="A18" s="63" t="s">
        <v>581</v>
      </c>
      <c r="B18" s="680" t="s">
        <v>582</v>
      </c>
      <c r="C18" s="653"/>
      <c r="D18" s="21"/>
      <c r="E18" s="21"/>
      <c r="F18" s="21"/>
      <c r="G18" s="21"/>
      <c r="H18" s="21"/>
      <c r="I18" s="21"/>
      <c r="J18" s="21"/>
      <c r="K18" s="21"/>
      <c r="L18" s="21"/>
      <c r="M18" s="21"/>
      <c r="N18" s="21"/>
      <c r="O18" s="28" t="s">
        <v>551</v>
      </c>
    </row>
    <row r="19" spans="1:15" ht="135">
      <c r="A19" s="63" t="s">
        <v>583</v>
      </c>
      <c r="B19" s="680" t="s">
        <v>584</v>
      </c>
      <c r="C19" s="653"/>
      <c r="D19" s="21"/>
      <c r="E19" s="21"/>
      <c r="F19" s="21"/>
      <c r="G19" s="21"/>
      <c r="H19" s="21"/>
      <c r="I19" s="21"/>
      <c r="J19" s="21"/>
      <c r="K19" s="21"/>
      <c r="L19" s="21"/>
      <c r="M19" s="21"/>
      <c r="N19" s="21"/>
      <c r="O19" s="28" t="s">
        <v>608</v>
      </c>
    </row>
    <row r="20" spans="1:15" ht="97.5" customHeight="1">
      <c r="A20" s="64" t="s">
        <v>586</v>
      </c>
      <c r="B20" s="653" t="s">
        <v>587</v>
      </c>
      <c r="C20" s="654"/>
      <c r="D20" s="21"/>
      <c r="E20" s="21"/>
      <c r="F20" s="21"/>
      <c r="G20" s="21"/>
      <c r="H20" s="21"/>
      <c r="I20" s="21"/>
      <c r="J20" s="21"/>
      <c r="K20" s="21"/>
      <c r="L20" s="21"/>
      <c r="M20" s="21"/>
      <c r="N20" s="21"/>
      <c r="O20" s="28" t="s">
        <v>576</v>
      </c>
    </row>
    <row r="21" spans="1:15" ht="105">
      <c r="A21" s="63" t="s">
        <v>589</v>
      </c>
      <c r="B21" s="681" t="s">
        <v>590</v>
      </c>
      <c r="C21" s="659"/>
      <c r="D21" s="21"/>
      <c r="E21" s="21"/>
      <c r="F21" s="21"/>
      <c r="G21" s="21"/>
      <c r="H21" s="21"/>
      <c r="I21" s="21"/>
      <c r="J21" s="21"/>
      <c r="K21" s="21"/>
      <c r="L21" s="21"/>
      <c r="M21" s="21"/>
      <c r="N21" s="21"/>
      <c r="O21" s="28" t="s">
        <v>588</v>
      </c>
    </row>
    <row r="22" spans="1:15" ht="21" customHeight="1">
      <c r="A22" s="655" t="s">
        <v>591</v>
      </c>
      <c r="B22" s="655"/>
      <c r="C22" s="655"/>
      <c r="D22" s="21"/>
      <c r="E22" s="21"/>
      <c r="F22" s="21"/>
      <c r="G22" s="21"/>
      <c r="H22" s="21"/>
      <c r="I22" s="21"/>
      <c r="J22" s="21"/>
      <c r="K22" s="21"/>
      <c r="L22" s="21"/>
      <c r="M22" s="21"/>
      <c r="N22" s="21"/>
      <c r="O22" s="30"/>
    </row>
    <row r="23" spans="1:15" ht="21" customHeight="1">
      <c r="A23" s="655" t="s">
        <v>592</v>
      </c>
      <c r="B23" s="655"/>
      <c r="C23" s="655"/>
      <c r="D23" s="21"/>
      <c r="E23" s="21"/>
      <c r="F23" s="21"/>
      <c r="G23" s="21"/>
      <c r="H23" s="21"/>
      <c r="I23" s="21"/>
      <c r="J23" s="21"/>
      <c r="K23" s="21"/>
      <c r="L23" s="21"/>
      <c r="M23" s="21"/>
      <c r="N23" s="21"/>
      <c r="O23" s="30"/>
    </row>
    <row r="24" spans="1:15" ht="33" customHeight="1">
      <c r="A24" s="671" t="s">
        <v>593</v>
      </c>
      <c r="B24" s="673"/>
      <c r="C24" s="22" t="s">
        <v>594</v>
      </c>
      <c r="D24" s="671" t="s">
        <v>609</v>
      </c>
      <c r="E24" s="672"/>
      <c r="F24" s="672"/>
      <c r="G24" s="672"/>
      <c r="H24" s="672"/>
      <c r="I24" s="672"/>
      <c r="J24" s="672"/>
      <c r="K24" s="672"/>
      <c r="L24" s="672"/>
      <c r="M24" s="673"/>
      <c r="N24" s="73"/>
      <c r="O24" s="30"/>
    </row>
    <row r="25" spans="1:15" ht="60">
      <c r="A25" s="677" t="s">
        <v>596</v>
      </c>
      <c r="B25" s="653"/>
      <c r="C25" s="23" t="s">
        <v>597</v>
      </c>
      <c r="D25" s="21"/>
      <c r="E25" s="21"/>
      <c r="F25" s="21"/>
      <c r="G25" s="21"/>
      <c r="H25" s="21"/>
      <c r="I25" s="21"/>
      <c r="J25" s="21"/>
      <c r="K25" s="21"/>
      <c r="L25" s="21"/>
      <c r="M25" s="21"/>
      <c r="N25" s="21"/>
      <c r="O25" s="30" t="s">
        <v>551</v>
      </c>
    </row>
    <row r="26" spans="1:15" ht="60">
      <c r="A26" s="677" t="s">
        <v>598</v>
      </c>
      <c r="B26" s="653"/>
      <c r="C26" s="23" t="s">
        <v>599</v>
      </c>
      <c r="D26" s="21"/>
      <c r="E26" s="21"/>
      <c r="F26" s="21"/>
      <c r="G26" s="21"/>
      <c r="H26" s="21"/>
      <c r="I26" s="21"/>
      <c r="J26" s="21"/>
      <c r="K26" s="21"/>
      <c r="L26" s="21"/>
      <c r="M26" s="21"/>
      <c r="N26" s="21"/>
      <c r="O26" s="30" t="s">
        <v>551</v>
      </c>
    </row>
    <row r="27" spans="1:15" ht="60">
      <c r="A27" s="677" t="s">
        <v>600</v>
      </c>
      <c r="B27" s="653"/>
      <c r="C27" s="23" t="s">
        <v>601</v>
      </c>
      <c r="D27" s="21"/>
      <c r="E27" s="21"/>
      <c r="F27" s="21"/>
      <c r="G27" s="21"/>
      <c r="H27" s="21"/>
      <c r="I27" s="21"/>
      <c r="J27" s="21"/>
      <c r="K27" s="21"/>
      <c r="L27" s="21"/>
      <c r="M27" s="21"/>
      <c r="N27" s="21"/>
      <c r="O27" s="30" t="s">
        <v>551</v>
      </c>
    </row>
    <row r="28" spans="1:15" ht="14.45" customHeight="1">
      <c r="A28" s="668" t="s">
        <v>602</v>
      </c>
      <c r="B28" s="669"/>
      <c r="C28" s="669"/>
      <c r="D28" s="669"/>
      <c r="E28" s="669"/>
      <c r="F28" s="669"/>
      <c r="G28" s="669"/>
      <c r="H28" s="669"/>
      <c r="I28" s="669"/>
      <c r="J28" s="669"/>
      <c r="K28" s="669"/>
      <c r="L28" s="669"/>
      <c r="M28" s="669"/>
      <c r="N28" s="670"/>
      <c r="O28" s="25"/>
    </row>
    <row r="29" spans="1:15" ht="152.44999999999999" customHeight="1">
      <c r="A29" s="674"/>
      <c r="B29" s="675"/>
      <c r="C29" s="675"/>
      <c r="D29" s="675"/>
      <c r="E29" s="675"/>
      <c r="F29" s="675"/>
      <c r="G29" s="675"/>
      <c r="H29" s="675"/>
      <c r="I29" s="675"/>
      <c r="J29" s="675"/>
      <c r="K29" s="675"/>
      <c r="L29" s="675"/>
      <c r="M29" s="675"/>
      <c r="N29" s="676"/>
      <c r="O29" s="31"/>
    </row>
    <row r="30" spans="1:15" ht="14.1" customHeight="1">
      <c r="A30" s="671" t="s">
        <v>541</v>
      </c>
      <c r="B30" s="672"/>
      <c r="C30" s="672"/>
      <c r="D30" s="672"/>
      <c r="E30" s="672"/>
      <c r="F30" s="672"/>
      <c r="G30" s="672"/>
      <c r="H30" s="672"/>
      <c r="I30" s="672"/>
      <c r="J30" s="672"/>
      <c r="K30" s="672"/>
      <c r="L30" s="672"/>
      <c r="M30" s="672"/>
      <c r="N30" s="673"/>
      <c r="O30" s="25"/>
    </row>
    <row r="31" spans="1:15" ht="235.5" customHeight="1">
      <c r="A31" s="644" t="s">
        <v>610</v>
      </c>
      <c r="B31" s="666"/>
      <c r="C31" s="666"/>
      <c r="D31" s="666"/>
      <c r="E31" s="666"/>
      <c r="F31" s="666"/>
      <c r="G31" s="666"/>
      <c r="H31" s="666"/>
      <c r="I31" s="666"/>
      <c r="J31" s="666"/>
      <c r="K31" s="666"/>
      <c r="L31" s="666"/>
      <c r="M31" s="666"/>
      <c r="N31" s="667"/>
    </row>
    <row r="32" spans="1:15" ht="111.95" customHeight="1"/>
  </sheetData>
  <sheetProtection algorithmName="SHA-512" hashValue="aQ/2OYPdaYPyxJ81HnxfBStt27dwLhN45+b7NJgGCHJ3gveTPU2GIL3J+qtkne8RFzFl9MT/0lXPQQaPuqtqUA==" saltValue="i8Hf8yGp14DnaMwmR+d5oA=="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6" sqref="E6:G6"/>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52" t="s">
        <v>611</v>
      </c>
      <c r="B1" s="753"/>
      <c r="C1" s="753"/>
      <c r="D1" s="753"/>
      <c r="E1" s="753"/>
      <c r="F1" s="753"/>
      <c r="G1" s="754"/>
      <c r="H1" s="74" t="s">
        <v>557</v>
      </c>
    </row>
    <row r="2" spans="1:12" ht="15" customHeight="1">
      <c r="A2" s="723" t="s">
        <v>612</v>
      </c>
      <c r="B2" s="724"/>
      <c r="C2" s="724"/>
      <c r="D2" s="724"/>
      <c r="E2" s="724"/>
      <c r="F2" s="724"/>
      <c r="G2" s="725"/>
      <c r="I2" s="77"/>
      <c r="J2" s="77"/>
      <c r="K2" s="77"/>
      <c r="L2" s="77"/>
    </row>
    <row r="3" spans="1:12" ht="17.100000000000001" customHeight="1">
      <c r="A3" s="755" t="s">
        <v>201</v>
      </c>
      <c r="B3" s="756"/>
      <c r="C3" s="756"/>
      <c r="D3" s="756"/>
      <c r="E3" s="756"/>
      <c r="F3" s="756"/>
      <c r="G3" s="757"/>
      <c r="I3" s="77"/>
      <c r="J3" s="77"/>
      <c r="K3" s="77"/>
      <c r="L3" s="77"/>
    </row>
    <row r="4" spans="1:12" ht="60">
      <c r="A4" s="750" t="s">
        <v>605</v>
      </c>
      <c r="B4" s="751"/>
      <c r="C4" s="21" t="str">
        <f>'SURVEY COVER SHEET'!D4&amp;", "&amp;'SURVEY COVER SHEET'!D2</f>
        <v>On-Site, Welfare Park, Goldethorpe</v>
      </c>
      <c r="D4" s="79" t="s">
        <v>606</v>
      </c>
      <c r="E4" s="720" t="str">
        <f>'SURVEY COVER SHEET'!B2&amp;", "&amp;'SURVEY COVER SHEET'!B4</f>
        <v>3.07.24, Ruth Highley BSc (Hons) MBiol Assistant Ecologist</v>
      </c>
      <c r="F4" s="721"/>
      <c r="G4" s="722"/>
      <c r="H4" s="81" t="s">
        <v>551</v>
      </c>
      <c r="I4" s="77"/>
      <c r="J4" s="77"/>
      <c r="K4" s="77"/>
      <c r="L4" s="77"/>
    </row>
    <row r="5" spans="1:12" s="76" customFormat="1" ht="75">
      <c r="A5" s="750" t="s">
        <v>564</v>
      </c>
      <c r="B5" s="751"/>
      <c r="C5" s="67" t="str">
        <f>'SURVEY COVER SHEET'!B3&amp;", "&amp;'SURVEY COVER SHEET'!A7</f>
        <v>Dry and sunny, Any limitations</v>
      </c>
      <c r="D5" s="80" t="s">
        <v>565</v>
      </c>
      <c r="E5" s="720">
        <f>'SURVEY COVER SHEET'!B5</f>
        <v>7734</v>
      </c>
      <c r="F5" s="721"/>
      <c r="G5" s="722"/>
      <c r="H5" s="81" t="s">
        <v>555</v>
      </c>
      <c r="I5" s="81"/>
      <c r="J5" s="81"/>
      <c r="K5" s="81"/>
      <c r="L5" s="81"/>
    </row>
    <row r="6" spans="1:12" ht="60">
      <c r="A6" s="735" t="s">
        <v>566</v>
      </c>
      <c r="B6" s="736"/>
      <c r="C6" s="67"/>
      <c r="D6" s="80" t="s">
        <v>567</v>
      </c>
      <c r="E6" s="713"/>
      <c r="F6" s="737"/>
      <c r="G6" s="714"/>
      <c r="H6" s="81" t="s">
        <v>551</v>
      </c>
      <c r="I6" s="77"/>
      <c r="J6" s="77"/>
      <c r="K6" s="77"/>
      <c r="L6" s="77"/>
    </row>
    <row r="7" spans="1:12" ht="18" customHeight="1">
      <c r="A7" s="738" t="s">
        <v>560</v>
      </c>
      <c r="B7" s="738"/>
      <c r="C7" s="738"/>
      <c r="D7" s="738"/>
      <c r="E7" s="738"/>
      <c r="F7" s="738"/>
      <c r="G7" s="738"/>
      <c r="I7" s="77"/>
      <c r="J7" s="77"/>
      <c r="K7" s="77"/>
      <c r="L7" s="77"/>
    </row>
    <row r="8" spans="1:12" ht="22.5" customHeight="1">
      <c r="A8" s="713"/>
      <c r="B8" s="737"/>
      <c r="C8" s="737"/>
      <c r="D8" s="737"/>
      <c r="E8" s="737"/>
      <c r="F8" s="737"/>
      <c r="G8" s="714"/>
      <c r="I8" s="77"/>
      <c r="J8" s="77"/>
      <c r="K8" s="77"/>
      <c r="L8" s="77"/>
    </row>
    <row r="9" spans="1:12" ht="77.099999999999994" customHeight="1">
      <c r="A9" s="715"/>
      <c r="B9" s="739"/>
      <c r="C9" s="739"/>
      <c r="D9" s="739"/>
      <c r="E9" s="739"/>
      <c r="F9" s="739"/>
      <c r="G9" s="716"/>
      <c r="I9" s="77"/>
      <c r="J9" s="77"/>
      <c r="K9" s="77"/>
      <c r="L9" s="77"/>
    </row>
    <row r="10" spans="1:12">
      <c r="A10" s="740" t="s">
        <v>613</v>
      </c>
      <c r="B10" s="741"/>
      <c r="C10" s="741"/>
      <c r="D10" s="741"/>
      <c r="E10" s="741"/>
      <c r="F10" s="741"/>
      <c r="G10" s="742"/>
      <c r="I10" s="77"/>
      <c r="J10" s="77"/>
      <c r="K10" s="77"/>
      <c r="L10" s="77"/>
    </row>
    <row r="11" spans="1:12" ht="15.75" customHeight="1">
      <c r="A11" s="748" t="s">
        <v>614</v>
      </c>
      <c r="B11" s="749"/>
      <c r="C11" s="749"/>
      <c r="D11" s="82"/>
      <c r="E11" s="82"/>
      <c r="F11" s="82"/>
      <c r="G11" s="83"/>
      <c r="I11" s="77"/>
      <c r="J11" s="77"/>
      <c r="K11" s="77"/>
      <c r="L11" s="77"/>
    </row>
    <row r="12" spans="1:12" ht="26.45" customHeight="1">
      <c r="A12" s="743" t="s">
        <v>615</v>
      </c>
      <c r="B12" s="744"/>
      <c r="C12" s="744"/>
      <c r="D12" s="744"/>
      <c r="E12" s="744"/>
      <c r="F12" s="744"/>
      <c r="G12" s="744"/>
      <c r="I12" s="77"/>
      <c r="J12" s="77"/>
      <c r="K12" s="77"/>
      <c r="L12" s="77"/>
    </row>
    <row r="13" spans="1:12" ht="191.45" customHeight="1">
      <c r="A13" s="677" t="s">
        <v>616</v>
      </c>
      <c r="B13" s="680"/>
      <c r="C13" s="680"/>
      <c r="D13" s="680"/>
      <c r="E13" s="680"/>
      <c r="F13" s="680"/>
      <c r="G13" s="653"/>
    </row>
    <row r="14" spans="1:12" ht="19.5" customHeight="1">
      <c r="A14" s="723" t="s">
        <v>568</v>
      </c>
      <c r="B14" s="724"/>
      <c r="C14" s="724"/>
      <c r="D14" s="724"/>
      <c r="E14" s="724"/>
      <c r="F14" s="724"/>
      <c r="G14" s="724"/>
    </row>
    <row r="15" spans="1:12" ht="32.450000000000003" customHeight="1">
      <c r="A15" s="84" t="s">
        <v>617</v>
      </c>
      <c r="B15" s="85"/>
      <c r="C15" s="86" t="s">
        <v>618</v>
      </c>
      <c r="D15" s="86" t="s">
        <v>619</v>
      </c>
      <c r="E15" s="86" t="s">
        <v>620</v>
      </c>
      <c r="F15" s="87" t="s">
        <v>621</v>
      </c>
      <c r="G15" s="87" t="s">
        <v>570</v>
      </c>
    </row>
    <row r="16" spans="1:12" ht="144.75">
      <c r="A16" s="88" t="s">
        <v>571</v>
      </c>
      <c r="B16" s="88" t="s">
        <v>622</v>
      </c>
      <c r="C16" s="89" t="s">
        <v>623</v>
      </c>
      <c r="D16" s="90" t="s">
        <v>624</v>
      </c>
      <c r="E16" s="91" t="s">
        <v>625</v>
      </c>
      <c r="F16" s="21"/>
      <c r="G16" s="21"/>
      <c r="H16" s="81" t="s">
        <v>608</v>
      </c>
    </row>
    <row r="17" spans="1:8" s="76" customFormat="1" ht="102">
      <c r="A17" s="88" t="s">
        <v>574</v>
      </c>
      <c r="B17" s="92" t="s">
        <v>626</v>
      </c>
      <c r="C17" s="89" t="s">
        <v>627</v>
      </c>
      <c r="D17" s="90" t="s">
        <v>628</v>
      </c>
      <c r="E17" s="91" t="s">
        <v>629</v>
      </c>
      <c r="F17" s="21"/>
      <c r="G17" s="21"/>
      <c r="H17" s="81" t="s">
        <v>551</v>
      </c>
    </row>
    <row r="18" spans="1:8" ht="99.75">
      <c r="A18" s="88" t="s">
        <v>577</v>
      </c>
      <c r="B18" s="92" t="s">
        <v>630</v>
      </c>
      <c r="C18" s="93" t="s">
        <v>631</v>
      </c>
      <c r="D18" s="94" t="s">
        <v>632</v>
      </c>
      <c r="E18" s="95" t="s">
        <v>633</v>
      </c>
      <c r="F18" s="21"/>
      <c r="G18" s="21"/>
    </row>
    <row r="19" spans="1:8" s="76" customFormat="1" ht="132.75">
      <c r="A19" s="88" t="s">
        <v>579</v>
      </c>
      <c r="B19" s="88" t="s">
        <v>634</v>
      </c>
      <c r="C19" s="93" t="s">
        <v>635</v>
      </c>
      <c r="D19" s="94" t="s">
        <v>636</v>
      </c>
      <c r="E19" s="95" t="s">
        <v>637</v>
      </c>
      <c r="F19" s="21"/>
      <c r="G19" s="21"/>
    </row>
    <row r="20" spans="1:8" s="76" customFormat="1" ht="90">
      <c r="A20" s="88" t="s">
        <v>638</v>
      </c>
      <c r="B20" s="88" t="s">
        <v>639</v>
      </c>
      <c r="C20" s="93" t="s">
        <v>640</v>
      </c>
      <c r="D20" s="94" t="s">
        <v>641</v>
      </c>
      <c r="E20" s="95" t="s">
        <v>642</v>
      </c>
      <c r="F20" s="21"/>
      <c r="G20" s="21"/>
      <c r="H20" s="81" t="s">
        <v>576</v>
      </c>
    </row>
    <row r="21" spans="1:8" s="76" customFormat="1" ht="90">
      <c r="A21" s="88" t="s">
        <v>583</v>
      </c>
      <c r="B21" s="88" t="s">
        <v>643</v>
      </c>
      <c r="C21" s="93" t="s">
        <v>644</v>
      </c>
      <c r="D21" s="94" t="s">
        <v>645</v>
      </c>
      <c r="E21" s="95" t="s">
        <v>646</v>
      </c>
      <c r="F21" s="21"/>
      <c r="G21" s="21"/>
      <c r="H21" s="81" t="s">
        <v>576</v>
      </c>
    </row>
    <row r="22" spans="1:8" s="76" customFormat="1" ht="105">
      <c r="A22" s="88" t="s">
        <v>586</v>
      </c>
      <c r="B22" s="88" t="s">
        <v>647</v>
      </c>
      <c r="C22" s="93" t="s">
        <v>648</v>
      </c>
      <c r="D22" s="94" t="s">
        <v>649</v>
      </c>
      <c r="E22" s="95" t="s">
        <v>650</v>
      </c>
      <c r="F22" s="21"/>
      <c r="G22" s="21"/>
      <c r="H22" s="81" t="s">
        <v>588</v>
      </c>
    </row>
    <row r="23" spans="1:8" s="76" customFormat="1" ht="90">
      <c r="A23" s="88" t="s">
        <v>589</v>
      </c>
      <c r="B23" s="88" t="s">
        <v>651</v>
      </c>
      <c r="C23" s="93" t="s">
        <v>652</v>
      </c>
      <c r="D23" s="94" t="s">
        <v>653</v>
      </c>
      <c r="E23" s="95" t="s">
        <v>654</v>
      </c>
      <c r="F23" s="21"/>
      <c r="G23" s="21"/>
      <c r="H23" s="81" t="s">
        <v>576</v>
      </c>
    </row>
    <row r="24" spans="1:8" ht="20.45" customHeight="1">
      <c r="A24" s="745" t="s">
        <v>655</v>
      </c>
      <c r="B24" s="746"/>
      <c r="C24" s="746"/>
      <c r="D24" s="746"/>
      <c r="E24" s="747"/>
      <c r="F24" s="720"/>
      <c r="G24" s="722"/>
    </row>
    <row r="25" spans="1:8" s="96" customFormat="1" ht="18.600000000000001" customHeight="1">
      <c r="A25" s="723" t="s">
        <v>656</v>
      </c>
      <c r="B25" s="724"/>
      <c r="C25" s="724"/>
      <c r="D25" s="724"/>
      <c r="E25" s="724"/>
      <c r="F25" s="723" t="s">
        <v>657</v>
      </c>
      <c r="G25" s="725"/>
      <c r="H25" s="76"/>
    </row>
    <row r="26" spans="1:8" ht="20.45" customHeight="1">
      <c r="A26" s="97" t="s">
        <v>658</v>
      </c>
      <c r="B26" s="98"/>
      <c r="C26" s="98"/>
      <c r="D26" s="98"/>
      <c r="E26" s="98"/>
      <c r="F26" s="713"/>
      <c r="G26" s="714"/>
    </row>
    <row r="27" spans="1:8" ht="18.95" customHeight="1">
      <c r="A27" s="99" t="s">
        <v>659</v>
      </c>
      <c r="B27" s="100"/>
      <c r="C27" s="100"/>
      <c r="D27" s="100"/>
      <c r="E27" s="100"/>
      <c r="F27" s="715"/>
      <c r="G27" s="716"/>
    </row>
    <row r="28" spans="1:8" ht="17.100000000000001" customHeight="1">
      <c r="A28" s="99" t="s">
        <v>660</v>
      </c>
      <c r="B28" s="100"/>
      <c r="C28" s="100"/>
      <c r="D28" s="100"/>
      <c r="E28" s="100"/>
      <c r="F28" s="674"/>
      <c r="G28" s="676"/>
    </row>
    <row r="29" spans="1:8" ht="15.95" customHeight="1">
      <c r="A29" s="717" t="s">
        <v>602</v>
      </c>
      <c r="B29" s="718"/>
      <c r="C29" s="718"/>
      <c r="D29" s="718"/>
      <c r="E29" s="718"/>
      <c r="F29" s="718"/>
      <c r="G29" s="719"/>
    </row>
    <row r="30" spans="1:8" ht="120" customHeight="1">
      <c r="A30" s="720"/>
      <c r="B30" s="721"/>
      <c r="C30" s="721"/>
      <c r="D30" s="721"/>
      <c r="E30" s="721"/>
      <c r="F30" s="721"/>
      <c r="G30" s="722"/>
    </row>
    <row r="31" spans="1:8" ht="21.95" customHeight="1">
      <c r="A31" s="723" t="s">
        <v>603</v>
      </c>
      <c r="B31" s="724"/>
      <c r="C31" s="724"/>
      <c r="D31" s="724"/>
      <c r="E31" s="724"/>
      <c r="F31" s="724"/>
      <c r="G31" s="725"/>
    </row>
    <row r="32" spans="1:8" ht="56.25" customHeight="1">
      <c r="A32" s="726" t="s">
        <v>661</v>
      </c>
      <c r="B32" s="727"/>
      <c r="C32" s="727"/>
      <c r="D32" s="727"/>
      <c r="E32" s="727"/>
      <c r="F32" s="727"/>
      <c r="G32" s="728"/>
    </row>
    <row r="33" spans="1:8" ht="30" customHeight="1">
      <c r="A33" s="703" t="s">
        <v>662</v>
      </c>
      <c r="B33" s="704"/>
      <c r="C33" s="704"/>
      <c r="D33" s="704"/>
      <c r="E33" s="704"/>
      <c r="F33" s="704"/>
      <c r="G33" s="705"/>
    </row>
    <row r="34" spans="1:8" ht="15" customHeight="1">
      <c r="A34" s="709" t="s">
        <v>663</v>
      </c>
      <c r="B34" s="710"/>
      <c r="C34" s="710"/>
      <c r="D34" s="710"/>
      <c r="E34" s="101"/>
      <c r="F34" s="101"/>
      <c r="G34" s="102"/>
    </row>
    <row r="35" spans="1:8" ht="45" customHeight="1">
      <c r="A35" s="729" t="s">
        <v>664</v>
      </c>
      <c r="B35" s="730"/>
      <c r="C35" s="730"/>
      <c r="D35" s="730"/>
      <c r="E35" s="730"/>
      <c r="F35" s="730"/>
      <c r="G35" s="731"/>
    </row>
    <row r="36" spans="1:8" s="403" customFormat="1" ht="27.75" customHeight="1">
      <c r="A36" s="733" t="s">
        <v>665</v>
      </c>
      <c r="B36" s="734"/>
      <c r="C36" s="400"/>
      <c r="D36" s="400"/>
      <c r="E36" s="400"/>
      <c r="F36" s="400"/>
      <c r="G36" s="401"/>
      <c r="H36" s="402"/>
    </row>
    <row r="37" spans="1:8" ht="28.5" customHeight="1">
      <c r="A37" s="703" t="s">
        <v>666</v>
      </c>
      <c r="B37" s="704"/>
      <c r="C37" s="704"/>
      <c r="D37" s="704"/>
      <c r="E37" s="704"/>
      <c r="F37" s="704"/>
      <c r="G37" s="705"/>
    </row>
    <row r="38" spans="1:8">
      <c r="A38" s="709" t="s">
        <v>665</v>
      </c>
      <c r="B38" s="710"/>
      <c r="C38" s="710"/>
      <c r="D38" s="710"/>
      <c r="E38" s="710"/>
      <c r="F38" s="710"/>
      <c r="G38" s="732"/>
    </row>
    <row r="39" spans="1:8">
      <c r="A39" s="703" t="s">
        <v>667</v>
      </c>
      <c r="B39" s="704"/>
      <c r="C39" s="704"/>
      <c r="D39" s="704"/>
      <c r="E39" s="704"/>
      <c r="F39" s="704"/>
      <c r="G39" s="705"/>
    </row>
    <row r="40" spans="1:8" ht="15" customHeight="1">
      <c r="A40" s="712" t="s">
        <v>668</v>
      </c>
      <c r="B40" s="712"/>
      <c r="C40" s="712"/>
      <c r="D40" s="712"/>
      <c r="E40" s="101"/>
      <c r="F40" s="101"/>
      <c r="G40" s="102"/>
    </row>
    <row r="41" spans="1:8">
      <c r="A41" s="703" t="s">
        <v>669</v>
      </c>
      <c r="B41" s="704"/>
      <c r="C41" s="704"/>
      <c r="D41" s="704"/>
      <c r="E41" s="704"/>
      <c r="F41" s="704"/>
      <c r="G41" s="705"/>
    </row>
    <row r="42" spans="1:8" ht="15.75" customHeight="1">
      <c r="A42" s="709" t="s">
        <v>670</v>
      </c>
      <c r="B42" s="710"/>
      <c r="C42" s="710"/>
      <c r="D42" s="101"/>
      <c r="E42" s="101"/>
      <c r="F42" s="101"/>
      <c r="G42" s="102"/>
    </row>
    <row r="43" spans="1:8" ht="176.25" customHeight="1">
      <c r="A43" s="703" t="s">
        <v>671</v>
      </c>
      <c r="B43" s="704"/>
      <c r="C43" s="704"/>
      <c r="D43" s="704"/>
      <c r="E43" s="704"/>
      <c r="F43" s="704"/>
      <c r="G43" s="705"/>
    </row>
    <row r="44" spans="1:8" ht="132.75" customHeight="1">
      <c r="A44" s="706" t="s">
        <v>672</v>
      </c>
      <c r="B44" s="707"/>
      <c r="C44" s="707"/>
      <c r="D44" s="707"/>
      <c r="E44" s="707"/>
      <c r="F44" s="707"/>
      <c r="G44" s="708"/>
    </row>
    <row r="45" spans="1:8" ht="18" customHeight="1">
      <c r="A45" s="711" t="s">
        <v>673</v>
      </c>
      <c r="B45" s="711"/>
      <c r="C45" s="711"/>
      <c r="D45" s="711"/>
      <c r="E45" s="711"/>
      <c r="F45" s="711"/>
      <c r="G45" s="379"/>
    </row>
    <row r="46" spans="1:8" ht="75.75" customHeight="1">
      <c r="A46" s="703" t="s">
        <v>674</v>
      </c>
      <c r="B46" s="704"/>
      <c r="C46" s="704"/>
      <c r="D46" s="704"/>
      <c r="E46" s="704"/>
      <c r="F46" s="704"/>
      <c r="G46" s="705"/>
    </row>
    <row r="47" spans="1:8" ht="15" customHeight="1">
      <c r="A47" s="709" t="s">
        <v>675</v>
      </c>
      <c r="B47" s="710"/>
      <c r="C47" s="710"/>
      <c r="D47" s="710"/>
      <c r="E47" s="710"/>
      <c r="F47" s="101"/>
      <c r="G47" s="102"/>
    </row>
    <row r="48" spans="1:8" ht="38.25" customHeight="1">
      <c r="A48" s="625" t="s">
        <v>676</v>
      </c>
      <c r="B48" s="701"/>
      <c r="C48" s="701"/>
      <c r="D48" s="701"/>
      <c r="E48" s="701"/>
      <c r="F48" s="701"/>
      <c r="G48" s="702"/>
    </row>
  </sheetData>
  <sheetProtection algorithmName="SHA-512" hashValue="JUGX/OHpmc3CBqnztENNqqc0pQ2x5j2gLRu1zgK6z6aXZQlhB88ltxb7yq3QQKnoH08P00d9e2tD63qwbCuWkA==" saltValue="ywOTxrLVhJ0sTQU96l9iPA=="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activeCell="A6" sqref="A6:P6"/>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52" t="s">
        <v>611</v>
      </c>
      <c r="B1" s="753"/>
      <c r="C1" s="753"/>
      <c r="D1" s="753"/>
      <c r="E1" s="753"/>
      <c r="F1" s="753"/>
      <c r="G1" s="753"/>
      <c r="H1" s="753"/>
      <c r="I1" s="753"/>
      <c r="J1" s="753"/>
      <c r="K1" s="753"/>
      <c r="L1" s="753"/>
      <c r="M1" s="753"/>
      <c r="N1" s="753"/>
      <c r="O1" s="753"/>
      <c r="P1" s="754"/>
      <c r="Q1" s="103" t="s">
        <v>557</v>
      </c>
    </row>
    <row r="2" spans="1:21" ht="15" customHeight="1">
      <c r="A2" s="723" t="s">
        <v>612</v>
      </c>
      <c r="B2" s="724"/>
      <c r="C2" s="724"/>
      <c r="D2" s="724"/>
      <c r="E2" s="724"/>
      <c r="F2" s="724"/>
      <c r="G2" s="724"/>
      <c r="H2" s="724"/>
      <c r="I2" s="724"/>
      <c r="J2" s="724"/>
      <c r="K2" s="724"/>
      <c r="L2" s="724"/>
      <c r="M2" s="724"/>
      <c r="N2" s="724"/>
      <c r="O2" s="724"/>
      <c r="P2" s="725"/>
      <c r="R2" s="105"/>
      <c r="S2" s="105"/>
      <c r="T2" s="105"/>
      <c r="U2" s="105"/>
    </row>
    <row r="3" spans="1:21" ht="17.100000000000001" customHeight="1">
      <c r="A3" s="755" t="s">
        <v>201</v>
      </c>
      <c r="B3" s="756"/>
      <c r="C3" s="756"/>
      <c r="D3" s="756"/>
      <c r="E3" s="756"/>
      <c r="F3" s="756"/>
      <c r="G3" s="756"/>
      <c r="H3" s="756"/>
      <c r="I3" s="756"/>
      <c r="J3" s="756"/>
      <c r="K3" s="756"/>
      <c r="L3" s="756"/>
      <c r="M3" s="756"/>
      <c r="N3" s="756"/>
      <c r="O3" s="756"/>
      <c r="P3" s="757"/>
      <c r="R3" s="105"/>
      <c r="S3" s="105"/>
      <c r="T3" s="105"/>
      <c r="U3" s="105"/>
    </row>
    <row r="4" spans="1:21" ht="63.75" customHeight="1">
      <c r="A4" s="750" t="s">
        <v>605</v>
      </c>
      <c r="B4" s="751"/>
      <c r="C4" s="779" t="str">
        <f>'SURVEY COVER SHEET'!D4&amp;", "&amp;'SURVEY COVER SHEET'!D2</f>
        <v>On-Site, Welfare Park, Goldethorpe</v>
      </c>
      <c r="D4" s="779"/>
      <c r="E4" s="779"/>
      <c r="F4" s="769" t="s">
        <v>563</v>
      </c>
      <c r="G4" s="769"/>
      <c r="H4" s="769"/>
      <c r="I4" s="779" t="str">
        <f>'SURVEY COVER SHEET'!B2&amp;", "&amp;'SURVEY COVER SHEET'!B4</f>
        <v>3.07.24, Ruth Highley BSc (Hons) MBiol Assistant Ecologist</v>
      </c>
      <c r="J4" s="779"/>
      <c r="K4" s="779"/>
      <c r="L4" s="779"/>
      <c r="M4" s="779"/>
      <c r="N4" s="779"/>
      <c r="O4" s="779"/>
      <c r="P4" s="779"/>
      <c r="R4" s="105"/>
      <c r="S4" s="105"/>
      <c r="T4" s="105"/>
      <c r="U4" s="105"/>
    </row>
    <row r="5" spans="1:21" s="106" customFormat="1" ht="89.45" customHeight="1">
      <c r="A5" s="750" t="s">
        <v>564</v>
      </c>
      <c r="B5" s="751"/>
      <c r="C5" s="779" t="str">
        <f>'SURVEY COVER SHEET'!B3&amp;", "&amp;'SURVEY COVER SHEET'!A7</f>
        <v>Dry and sunny, Any limitations</v>
      </c>
      <c r="D5" s="779"/>
      <c r="E5" s="779"/>
      <c r="F5" s="769" t="s">
        <v>565</v>
      </c>
      <c r="G5" s="769"/>
      <c r="H5" s="769"/>
      <c r="I5" s="779">
        <f>'SURVEY COVER SHEET'!B5</f>
        <v>7734</v>
      </c>
      <c r="J5" s="779"/>
      <c r="K5" s="779"/>
      <c r="L5" s="779"/>
      <c r="M5" s="779"/>
      <c r="N5" s="779"/>
      <c r="O5" s="779"/>
      <c r="P5" s="779"/>
      <c r="R5" s="107"/>
      <c r="S5" s="107"/>
      <c r="T5" s="107"/>
      <c r="U5" s="107"/>
    </row>
    <row r="6" spans="1:21" ht="21" customHeight="1">
      <c r="A6" s="743" t="s">
        <v>560</v>
      </c>
      <c r="B6" s="744"/>
      <c r="C6" s="744"/>
      <c r="D6" s="744"/>
      <c r="E6" s="744"/>
      <c r="F6" s="744"/>
      <c r="G6" s="744"/>
      <c r="H6" s="744"/>
      <c r="I6" s="744"/>
      <c r="J6" s="744"/>
      <c r="K6" s="744"/>
      <c r="L6" s="744"/>
      <c r="M6" s="744"/>
      <c r="N6" s="744"/>
      <c r="O6" s="744"/>
      <c r="P6" s="744"/>
      <c r="R6" s="105"/>
      <c r="S6" s="105"/>
      <c r="T6" s="105"/>
      <c r="U6" s="105"/>
    </row>
    <row r="7" spans="1:21" ht="22.5" customHeight="1">
      <c r="A7" s="713"/>
      <c r="B7" s="737"/>
      <c r="C7" s="737"/>
      <c r="D7" s="737"/>
      <c r="E7" s="737"/>
      <c r="F7" s="737"/>
      <c r="G7" s="737"/>
      <c r="H7" s="737"/>
      <c r="I7" s="737"/>
      <c r="J7" s="737"/>
      <c r="K7" s="737"/>
      <c r="L7" s="737"/>
      <c r="M7" s="737"/>
      <c r="N7" s="737"/>
      <c r="O7" s="737"/>
      <c r="P7" s="714"/>
      <c r="R7" s="105"/>
      <c r="S7" s="105"/>
      <c r="T7" s="105"/>
      <c r="U7" s="105"/>
    </row>
    <row r="8" spans="1:21" ht="59.1" customHeight="1">
      <c r="A8" s="715"/>
      <c r="B8" s="739"/>
      <c r="C8" s="739"/>
      <c r="D8" s="739"/>
      <c r="E8" s="739"/>
      <c r="F8" s="739"/>
      <c r="G8" s="739"/>
      <c r="H8" s="739"/>
      <c r="I8" s="739"/>
      <c r="J8" s="739"/>
      <c r="K8" s="739"/>
      <c r="L8" s="739"/>
      <c r="M8" s="739"/>
      <c r="N8" s="739"/>
      <c r="O8" s="739"/>
      <c r="P8" s="716"/>
      <c r="R8" s="105"/>
      <c r="S8" s="105"/>
      <c r="T8" s="105"/>
      <c r="U8" s="105"/>
    </row>
    <row r="9" spans="1:21">
      <c r="A9" s="776" t="s">
        <v>613</v>
      </c>
      <c r="B9" s="777"/>
      <c r="C9" s="777"/>
      <c r="D9" s="777"/>
      <c r="E9" s="777"/>
      <c r="F9" s="777"/>
      <c r="G9" s="777"/>
      <c r="H9" s="777"/>
      <c r="I9" s="777"/>
      <c r="J9" s="777"/>
      <c r="K9" s="777"/>
      <c r="L9" s="777"/>
      <c r="M9" s="777"/>
      <c r="N9" s="777"/>
      <c r="O9" s="777"/>
      <c r="P9" s="778"/>
      <c r="R9" s="105"/>
      <c r="S9" s="105"/>
      <c r="T9" s="105"/>
      <c r="U9" s="105"/>
    </row>
    <row r="10" spans="1:21" ht="18.75" customHeight="1">
      <c r="A10" s="748" t="s">
        <v>614</v>
      </c>
      <c r="B10" s="749"/>
      <c r="C10" s="749"/>
      <c r="D10" s="749"/>
      <c r="E10" s="82"/>
      <c r="F10" s="82"/>
      <c r="G10" s="82"/>
      <c r="H10" s="82"/>
      <c r="I10" s="82"/>
      <c r="J10" s="82"/>
      <c r="K10" s="82"/>
      <c r="L10" s="82"/>
      <c r="M10" s="82"/>
      <c r="N10" s="82"/>
      <c r="O10" s="82"/>
      <c r="P10" s="83"/>
      <c r="R10" s="105"/>
      <c r="S10" s="105"/>
      <c r="T10" s="105"/>
      <c r="U10" s="105"/>
    </row>
    <row r="11" spans="1:21" ht="26.45" customHeight="1">
      <c r="A11" s="743" t="s">
        <v>615</v>
      </c>
      <c r="B11" s="744"/>
      <c r="C11" s="744"/>
      <c r="D11" s="744"/>
      <c r="E11" s="744"/>
      <c r="F11" s="744"/>
      <c r="G11" s="744"/>
      <c r="H11" s="744"/>
      <c r="I11" s="744"/>
      <c r="J11" s="744"/>
      <c r="K11" s="744"/>
      <c r="L11" s="744"/>
      <c r="M11" s="744"/>
      <c r="N11" s="744"/>
      <c r="O11" s="744"/>
      <c r="P11" s="744"/>
      <c r="R11" s="105"/>
      <c r="S11" s="105"/>
      <c r="T11" s="105"/>
      <c r="U11" s="105"/>
    </row>
    <row r="12" spans="1:21" ht="45" customHeight="1">
      <c r="A12" s="771" t="s">
        <v>677</v>
      </c>
      <c r="B12" s="681"/>
      <c r="C12" s="681"/>
      <c r="D12" s="681"/>
      <c r="E12" s="659"/>
      <c r="F12" s="769" t="s">
        <v>567</v>
      </c>
      <c r="G12" s="769"/>
      <c r="H12" s="769"/>
      <c r="I12" s="769"/>
      <c r="J12" s="769"/>
      <c r="K12" s="769"/>
      <c r="L12" s="769"/>
      <c r="M12" s="769"/>
      <c r="N12" s="769"/>
      <c r="O12" s="769"/>
      <c r="P12" s="772"/>
    </row>
    <row r="13" spans="1:21" ht="46.5" customHeight="1">
      <c r="A13" s="760" t="s">
        <v>678</v>
      </c>
      <c r="B13" s="761"/>
      <c r="C13" s="761"/>
      <c r="D13" s="761"/>
      <c r="E13" s="762"/>
      <c r="F13" s="21"/>
      <c r="G13" s="21"/>
      <c r="H13" s="21"/>
      <c r="I13" s="21"/>
      <c r="J13" s="21"/>
      <c r="K13" s="21"/>
      <c r="L13" s="21"/>
      <c r="M13" s="21"/>
      <c r="N13" s="21"/>
      <c r="O13" s="21"/>
      <c r="P13" s="772"/>
    </row>
    <row r="14" spans="1:21" ht="39.75" customHeight="1">
      <c r="A14" s="760" t="s">
        <v>679</v>
      </c>
      <c r="B14" s="761"/>
      <c r="C14" s="761"/>
      <c r="D14" s="761"/>
      <c r="E14" s="762"/>
      <c r="F14" s="750" t="s">
        <v>566</v>
      </c>
      <c r="G14" s="770"/>
      <c r="H14" s="770"/>
      <c r="I14" s="770"/>
      <c r="J14" s="770"/>
      <c r="K14" s="770"/>
      <c r="L14" s="770"/>
      <c r="M14" s="770"/>
      <c r="N14" s="770"/>
      <c r="O14" s="770"/>
      <c r="P14" s="772"/>
    </row>
    <row r="15" spans="1:21" ht="58.5" customHeight="1">
      <c r="A15" s="763" t="s">
        <v>680</v>
      </c>
      <c r="B15" s="764"/>
      <c r="C15" s="764"/>
      <c r="D15" s="764"/>
      <c r="E15" s="765"/>
      <c r="F15" s="21"/>
      <c r="G15" s="21"/>
      <c r="H15" s="21"/>
      <c r="I15" s="21"/>
      <c r="J15" s="21"/>
      <c r="K15" s="21"/>
      <c r="L15" s="21"/>
      <c r="M15" s="21"/>
      <c r="N15" s="21"/>
      <c r="O15" s="21"/>
      <c r="P15" s="772"/>
    </row>
    <row r="16" spans="1:21" ht="19.5" customHeight="1">
      <c r="A16" s="773" t="s">
        <v>568</v>
      </c>
      <c r="B16" s="774"/>
      <c r="C16" s="774"/>
      <c r="D16" s="774"/>
      <c r="E16" s="774"/>
      <c r="F16" s="774"/>
      <c r="G16" s="774"/>
      <c r="H16" s="774"/>
      <c r="I16" s="774"/>
      <c r="J16" s="774"/>
      <c r="K16" s="774"/>
      <c r="L16" s="774"/>
      <c r="M16" s="774"/>
      <c r="N16" s="774"/>
      <c r="O16" s="774"/>
      <c r="P16" s="774"/>
    </row>
    <row r="17" spans="1:17" ht="48" customHeight="1">
      <c r="A17" s="84" t="s">
        <v>617</v>
      </c>
      <c r="B17" s="85"/>
      <c r="C17" s="86" t="s">
        <v>618</v>
      </c>
      <c r="D17" s="86" t="s">
        <v>619</v>
      </c>
      <c r="E17" s="86" t="s">
        <v>620</v>
      </c>
      <c r="F17" s="766" t="s">
        <v>621</v>
      </c>
      <c r="G17" s="767"/>
      <c r="H17" s="767"/>
      <c r="I17" s="767"/>
      <c r="J17" s="767"/>
      <c r="K17" s="767"/>
      <c r="L17" s="767"/>
      <c r="M17" s="767"/>
      <c r="N17" s="767"/>
      <c r="O17" s="768"/>
      <c r="P17" s="87" t="s">
        <v>570</v>
      </c>
    </row>
    <row r="18" spans="1:17" ht="150">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50">
      <c r="A19" s="88" t="s">
        <v>574</v>
      </c>
      <c r="B19" s="92" t="s">
        <v>626</v>
      </c>
      <c r="C19" s="89" t="s">
        <v>681</v>
      </c>
      <c r="D19" s="90" t="s">
        <v>628</v>
      </c>
      <c r="E19" s="91" t="s">
        <v>629</v>
      </c>
      <c r="F19" s="21"/>
      <c r="G19" s="21"/>
      <c r="H19" s="21"/>
      <c r="I19" s="21"/>
      <c r="J19" s="21"/>
      <c r="K19" s="21"/>
      <c r="L19" s="21"/>
      <c r="M19" s="21"/>
      <c r="N19" s="21"/>
      <c r="O19" s="21"/>
      <c r="P19" s="21"/>
      <c r="Q19" s="107" t="s">
        <v>573</v>
      </c>
    </row>
    <row r="20" spans="1:17" ht="120">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65">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5">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90">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90">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90">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45" t="s">
        <v>655</v>
      </c>
      <c r="B26" s="746"/>
      <c r="C26" s="746"/>
      <c r="D26" s="746"/>
      <c r="E26" s="747"/>
      <c r="F26" s="21"/>
      <c r="G26" s="21"/>
      <c r="H26" s="21"/>
      <c r="I26" s="21"/>
      <c r="J26" s="21"/>
      <c r="K26" s="21"/>
      <c r="L26" s="21"/>
      <c r="M26" s="21"/>
      <c r="N26" s="21"/>
      <c r="O26" s="21"/>
      <c r="P26" s="21"/>
      <c r="Q26" s="105" t="s">
        <v>687</v>
      </c>
    </row>
    <row r="27" spans="1:17" s="108" customFormat="1" ht="18.600000000000001" customHeight="1">
      <c r="A27" s="723" t="s">
        <v>656</v>
      </c>
      <c r="B27" s="724"/>
      <c r="C27" s="724"/>
      <c r="D27" s="724"/>
      <c r="E27" s="724"/>
      <c r="F27" s="723" t="s">
        <v>657</v>
      </c>
      <c r="G27" s="724"/>
      <c r="H27" s="724"/>
      <c r="I27" s="724"/>
      <c r="J27" s="724"/>
      <c r="K27" s="724"/>
      <c r="L27" s="724"/>
      <c r="M27" s="724"/>
      <c r="N27" s="724"/>
      <c r="O27" s="724"/>
      <c r="P27" s="725"/>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5.95" customHeight="1">
      <c r="A31" s="717" t="s">
        <v>602</v>
      </c>
      <c r="B31" s="718"/>
      <c r="C31" s="718"/>
      <c r="D31" s="718"/>
      <c r="E31" s="718"/>
      <c r="F31" s="718"/>
      <c r="G31" s="718"/>
      <c r="H31" s="718"/>
      <c r="I31" s="718"/>
      <c r="J31" s="718"/>
      <c r="K31" s="718"/>
      <c r="L31" s="718"/>
      <c r="M31" s="718"/>
      <c r="N31" s="718"/>
      <c r="O31" s="718"/>
      <c r="P31" s="719"/>
    </row>
    <row r="32" spans="1:17" ht="72" customHeight="1">
      <c r="A32" s="720"/>
      <c r="B32" s="721"/>
      <c r="C32" s="721"/>
      <c r="D32" s="721"/>
      <c r="E32" s="721"/>
      <c r="F32" s="721"/>
      <c r="G32" s="721"/>
      <c r="H32" s="721"/>
      <c r="I32" s="721"/>
      <c r="J32" s="721"/>
      <c r="K32" s="721"/>
      <c r="L32" s="721"/>
      <c r="M32" s="721"/>
      <c r="N32" s="721"/>
      <c r="O32" s="721"/>
      <c r="P32" s="722"/>
    </row>
    <row r="33" spans="1:16" ht="18" customHeight="1">
      <c r="A33" s="723" t="s">
        <v>603</v>
      </c>
      <c r="B33" s="724"/>
      <c r="C33" s="724"/>
      <c r="D33" s="724"/>
      <c r="E33" s="724"/>
      <c r="F33" s="724"/>
      <c r="G33" s="724"/>
      <c r="H33" s="724"/>
      <c r="I33" s="724"/>
      <c r="J33" s="724"/>
      <c r="K33" s="724"/>
      <c r="L33" s="724"/>
      <c r="M33" s="724"/>
      <c r="N33" s="724"/>
      <c r="O33" s="724"/>
      <c r="P33" s="725"/>
    </row>
    <row r="34" spans="1:16" ht="44.25" customHeight="1">
      <c r="A34" s="726" t="s">
        <v>661</v>
      </c>
      <c r="B34" s="727"/>
      <c r="C34" s="727"/>
      <c r="D34" s="727"/>
      <c r="E34" s="727"/>
      <c r="F34" s="727"/>
      <c r="G34" s="727"/>
      <c r="H34" s="727"/>
      <c r="I34" s="727"/>
      <c r="J34" s="727"/>
      <c r="K34" s="727"/>
      <c r="L34" s="727"/>
      <c r="M34" s="727"/>
      <c r="N34" s="727"/>
      <c r="O34" s="727"/>
      <c r="P34" s="728"/>
    </row>
    <row r="35" spans="1:16" ht="30" customHeight="1">
      <c r="A35" s="703" t="s">
        <v>662</v>
      </c>
      <c r="B35" s="704"/>
      <c r="C35" s="704"/>
      <c r="D35" s="704"/>
      <c r="E35" s="704"/>
      <c r="F35" s="704"/>
      <c r="G35" s="704"/>
      <c r="H35" s="704"/>
      <c r="I35" s="704"/>
      <c r="J35" s="704"/>
      <c r="K35" s="704"/>
      <c r="L35" s="704"/>
      <c r="M35" s="704"/>
      <c r="N35" s="704"/>
      <c r="O35" s="704"/>
      <c r="P35" s="705"/>
    </row>
    <row r="36" spans="1:16" ht="15" customHeight="1">
      <c r="A36" s="709" t="s">
        <v>663</v>
      </c>
      <c r="B36" s="710"/>
      <c r="C36" s="710"/>
      <c r="D36" s="710"/>
      <c r="E36" s="710"/>
      <c r="F36" s="109"/>
      <c r="G36" s="109"/>
      <c r="H36" s="109"/>
      <c r="I36" s="109"/>
      <c r="J36" s="109"/>
      <c r="K36" s="109"/>
      <c r="L36" s="109"/>
      <c r="M36" s="109"/>
      <c r="N36" s="109"/>
      <c r="O36" s="109"/>
      <c r="P36" s="110"/>
    </row>
    <row r="37" spans="1:16" ht="27" customHeight="1">
      <c r="A37" s="729" t="s">
        <v>664</v>
      </c>
      <c r="B37" s="730"/>
      <c r="C37" s="730"/>
      <c r="D37" s="730"/>
      <c r="E37" s="730"/>
      <c r="F37" s="730"/>
      <c r="G37" s="730"/>
      <c r="H37" s="730"/>
      <c r="I37" s="730"/>
      <c r="J37" s="730"/>
      <c r="K37" s="730"/>
      <c r="L37" s="730"/>
      <c r="M37" s="730"/>
      <c r="N37" s="730"/>
      <c r="O37" s="730"/>
      <c r="P37" s="731"/>
    </row>
    <row r="38" spans="1:16" ht="25.5" customHeight="1">
      <c r="A38" s="733" t="s">
        <v>665</v>
      </c>
      <c r="B38" s="734"/>
      <c r="C38" s="734"/>
      <c r="D38" s="101"/>
      <c r="E38" s="101"/>
      <c r="F38" s="101"/>
      <c r="G38" s="101"/>
      <c r="H38" s="101"/>
      <c r="I38" s="101"/>
      <c r="J38" s="101"/>
      <c r="K38" s="101"/>
      <c r="L38" s="101"/>
      <c r="M38" s="101"/>
      <c r="N38" s="101"/>
      <c r="O38" s="101"/>
      <c r="P38" s="102"/>
    </row>
    <row r="39" spans="1:16" ht="15" customHeight="1">
      <c r="A39" s="706" t="s">
        <v>666</v>
      </c>
      <c r="B39" s="707"/>
      <c r="C39" s="707"/>
      <c r="D39" s="707"/>
      <c r="E39" s="707"/>
      <c r="F39" s="707"/>
      <c r="G39" s="707"/>
      <c r="H39" s="707"/>
      <c r="I39" s="707"/>
      <c r="J39" s="707"/>
      <c r="K39" s="707"/>
      <c r="L39" s="707"/>
      <c r="M39" s="707"/>
      <c r="N39" s="707"/>
      <c r="O39" s="707"/>
      <c r="P39" s="708"/>
    </row>
    <row r="40" spans="1:16" ht="15" customHeight="1">
      <c r="A40" s="758" t="s">
        <v>665</v>
      </c>
      <c r="B40" s="759"/>
      <c r="C40" s="101"/>
      <c r="D40" s="101"/>
      <c r="E40" s="101"/>
      <c r="F40" s="101"/>
      <c r="G40" s="101"/>
      <c r="H40" s="101"/>
      <c r="I40" s="101"/>
      <c r="J40" s="101"/>
      <c r="K40" s="101"/>
      <c r="L40" s="101"/>
      <c r="M40" s="101"/>
      <c r="N40" s="101"/>
      <c r="O40" s="101"/>
      <c r="P40" s="102"/>
    </row>
    <row r="41" spans="1:16">
      <c r="A41" s="703" t="s">
        <v>667</v>
      </c>
      <c r="B41" s="704"/>
      <c r="C41" s="704"/>
      <c r="D41" s="704"/>
      <c r="E41" s="704"/>
      <c r="F41" s="704"/>
      <c r="G41" s="704"/>
      <c r="H41" s="704"/>
      <c r="I41" s="704"/>
      <c r="J41" s="704"/>
      <c r="K41" s="704"/>
      <c r="L41" s="704"/>
      <c r="M41" s="704"/>
      <c r="N41" s="704"/>
      <c r="O41" s="704"/>
      <c r="P41" s="705"/>
    </row>
    <row r="42" spans="1:16" ht="15" customHeight="1">
      <c r="A42" s="712" t="s">
        <v>668</v>
      </c>
      <c r="B42" s="712"/>
      <c r="C42" s="712"/>
      <c r="D42" s="712"/>
      <c r="E42" s="101"/>
      <c r="F42" s="101"/>
      <c r="G42" s="101"/>
      <c r="H42" s="101"/>
      <c r="I42" s="101"/>
      <c r="J42" s="101"/>
      <c r="K42" s="101"/>
      <c r="L42" s="101"/>
      <c r="M42" s="101"/>
      <c r="N42" s="101"/>
      <c r="O42" s="101"/>
      <c r="P42" s="102"/>
    </row>
    <row r="43" spans="1:16">
      <c r="A43" s="703" t="s">
        <v>669</v>
      </c>
      <c r="B43" s="704"/>
      <c r="C43" s="704"/>
      <c r="D43" s="704"/>
      <c r="E43" s="704"/>
      <c r="F43" s="704"/>
      <c r="G43" s="704"/>
      <c r="H43" s="704"/>
      <c r="I43" s="704"/>
      <c r="J43" s="704"/>
      <c r="K43" s="704"/>
      <c r="L43" s="704"/>
      <c r="M43" s="704"/>
      <c r="N43" s="704"/>
      <c r="O43" s="704"/>
      <c r="P43" s="705"/>
    </row>
    <row r="44" spans="1:16" ht="19.5" customHeight="1">
      <c r="A44" s="709" t="s">
        <v>670</v>
      </c>
      <c r="B44" s="710"/>
      <c r="C44" s="710"/>
      <c r="D44" s="710"/>
      <c r="E44" s="101"/>
      <c r="F44" s="101"/>
      <c r="G44" s="101"/>
      <c r="H44" s="101"/>
      <c r="I44" s="101"/>
      <c r="J44" s="101"/>
      <c r="K44" s="101"/>
      <c r="L44" s="101"/>
      <c r="M44" s="101"/>
      <c r="N44" s="101"/>
      <c r="O44" s="101"/>
      <c r="P44" s="102"/>
    </row>
    <row r="45" spans="1:16" ht="179.25" customHeight="1">
      <c r="A45" s="703" t="s">
        <v>671</v>
      </c>
      <c r="B45" s="704"/>
      <c r="C45" s="704"/>
      <c r="D45" s="704"/>
      <c r="E45" s="704"/>
      <c r="F45" s="704"/>
      <c r="G45" s="704"/>
      <c r="H45" s="704"/>
      <c r="I45" s="704"/>
      <c r="J45" s="704"/>
      <c r="K45" s="704"/>
      <c r="L45" s="704"/>
      <c r="M45" s="704"/>
      <c r="N45" s="704"/>
      <c r="O45" s="704"/>
      <c r="P45" s="705"/>
    </row>
    <row r="46" spans="1:16" ht="105.75" customHeight="1">
      <c r="A46" s="706" t="s">
        <v>688</v>
      </c>
      <c r="B46" s="707"/>
      <c r="C46" s="707"/>
      <c r="D46" s="707"/>
      <c r="E46" s="707"/>
      <c r="F46" s="707"/>
      <c r="G46" s="707"/>
      <c r="H46" s="707"/>
      <c r="I46" s="707"/>
      <c r="J46" s="707"/>
      <c r="K46" s="707"/>
      <c r="L46" s="707"/>
      <c r="M46" s="707"/>
      <c r="N46" s="707"/>
      <c r="O46" s="707"/>
      <c r="P46" s="708"/>
    </row>
    <row r="47" spans="1:16" ht="21.75" customHeight="1">
      <c r="A47" s="775" t="s">
        <v>673</v>
      </c>
      <c r="B47" s="711"/>
      <c r="C47" s="711"/>
      <c r="D47" s="711"/>
      <c r="E47" s="711"/>
      <c r="F47" s="711"/>
      <c r="G47" s="711"/>
      <c r="H47" s="711"/>
      <c r="I47" s="404"/>
      <c r="J47" s="404"/>
      <c r="K47" s="404"/>
      <c r="L47" s="404"/>
      <c r="M47" s="404"/>
      <c r="N47" s="404"/>
      <c r="O47" s="404"/>
      <c r="P47" s="405"/>
    </row>
    <row r="48" spans="1:16" ht="57.75" customHeight="1">
      <c r="A48" s="706" t="s">
        <v>674</v>
      </c>
      <c r="B48" s="707"/>
      <c r="C48" s="707"/>
      <c r="D48" s="707"/>
      <c r="E48" s="707"/>
      <c r="F48" s="707"/>
      <c r="G48" s="707"/>
      <c r="H48" s="707"/>
      <c r="I48" s="707"/>
      <c r="J48" s="707"/>
      <c r="K48" s="707"/>
      <c r="L48" s="707"/>
      <c r="M48" s="707"/>
      <c r="N48" s="707"/>
      <c r="O48" s="707"/>
      <c r="P48" s="708"/>
    </row>
    <row r="49" spans="1:16" ht="15" customHeight="1">
      <c r="A49" s="733" t="s">
        <v>675</v>
      </c>
      <c r="B49" s="734"/>
      <c r="C49" s="734"/>
      <c r="D49" s="734"/>
      <c r="E49" s="734"/>
      <c r="F49" s="101"/>
      <c r="G49" s="101"/>
      <c r="H49" s="101"/>
      <c r="I49" s="101"/>
      <c r="J49" s="101"/>
      <c r="K49" s="101"/>
      <c r="L49" s="101"/>
      <c r="M49" s="101"/>
      <c r="N49" s="101"/>
      <c r="O49" s="101"/>
      <c r="P49" s="102"/>
    </row>
    <row r="50" spans="1:16" ht="38.25" customHeight="1">
      <c r="A50" s="625" t="s">
        <v>676</v>
      </c>
      <c r="B50" s="701"/>
      <c r="C50" s="701"/>
      <c r="D50" s="701"/>
      <c r="E50" s="701"/>
      <c r="F50" s="701"/>
      <c r="G50" s="701"/>
      <c r="H50" s="701"/>
      <c r="I50" s="701"/>
      <c r="J50" s="701"/>
      <c r="K50" s="701"/>
      <c r="L50" s="701"/>
      <c r="M50" s="701"/>
      <c r="N50" s="701"/>
      <c r="O50" s="701"/>
      <c r="P50" s="702"/>
    </row>
  </sheetData>
  <sheetProtection algorithmName="SHA-512" hashValue="M51loM/jP8bhYVm896CgoNhkzVnzpGkha2KggSiTYL44aKG/n+7ZStm2Q5+F9nAUDppU/L5nJ84QBY03M+o8Yg==" saltValue="LVXXSPSQg4VLJO4Tad3hMQ=="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4edfb27-fdcf-4944-9520-fd54d4f1d725">
      <UserInfo>
        <DisplayName/>
        <AccountId xsi:nil="true"/>
        <AccountType/>
      </UserInfo>
    </SharedWithUsers>
    <TaxCatchAll xmlns="f4edfb27-fdcf-4944-9520-fd54d4f1d725" xsi:nil="true"/>
    <CategoryDescription xmlns="http://schemas.microsoft.com/sharepoint.v3" xsi:nil="true"/>
    <lcf76f155ced4ddcb4097134ff3c332f xmlns="0cd06ba8-3d0c-4461-b1b9-cc99cc46e70a">
      <Terms xmlns="http://schemas.microsoft.com/office/infopath/2007/PartnerControls"/>
    </lcf76f155ced4ddcb4097134ff3c332f>
    <FileType1 xmlns="f4edfb27-fdcf-4944-9520-fd54d4f1d725">Ecology Survey</FileType1>
    <_Flow_SignoffStatus xmlns="0cd06ba8-3d0c-4461-b1b9-cc99cc46e70a" xsi:nil="true"/>
    <Public xmlns="f4edfb27-fdcf-4944-9520-fd54d4f1d725">true</Publ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27D4DB-59B4-45CB-9677-4B70C7E117F5}">
  <ds:schemaRefs>
    <ds:schemaRef ds:uri="http://purl.org/dc/elements/1.1/"/>
    <ds:schemaRef ds:uri="http://schemas.microsoft.com/office/infopath/2007/PartnerControls"/>
    <ds:schemaRef ds:uri="http://purl.org/dc/terms/"/>
    <ds:schemaRef ds:uri="http://www.w3.org/XML/1998/namespace"/>
    <ds:schemaRef ds:uri="2be2c850-f54f-4e44-a6b3-72861abb97a2"/>
    <ds:schemaRef ds:uri="http://schemas.microsoft.com/office/2006/documentManagement/types"/>
    <ds:schemaRef ds:uri="http://schemas.microsoft.com/office/2006/metadata/properties"/>
    <ds:schemaRef ds:uri="http://schemas.openxmlformats.org/package/2006/metadata/core-properties"/>
    <ds:schemaRef ds:uri="129ba9f2-ec46-4979-814c-0bb9f6179669"/>
    <ds:schemaRef ds:uri="http://purl.org/dc/dcmitype/"/>
    <ds:schemaRef ds:uri="e4b500b4-ea49-4172-aab3-e342ea79bfc9"/>
    <ds:schemaRef ds:uri="8c95fa4d-3248-4f25-8c6b-278eb790076a"/>
  </ds:schemaRefs>
</ds:datastoreItem>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445A0462-0ACD-42D7-90E0-880CBC1EDA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333</vt:i4>
      </vt:variant>
    </vt:vector>
  </HeadingPairs>
  <TitlesOfParts>
    <vt:vector size="389"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Ruth Highley</cp:lastModifiedBy>
  <cp:revision/>
  <dcterms:created xsi:type="dcterms:W3CDTF">2020-04-20T10:16:12Z</dcterms:created>
  <dcterms:modified xsi:type="dcterms:W3CDTF">2024-07-30T12:23:51Z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