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k.wspgroup.com\central data\Projects\62100xxx\62100737 - NG VIP FEED\I Highways and Transport\Peak District\Design and Analysis\Responses to BMBC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D26" i="1"/>
  <c r="D16" i="1"/>
  <c r="D30" i="1" s="1"/>
  <c r="D15" i="1"/>
  <c r="D32" i="1" l="1"/>
  <c r="D29" i="1"/>
</calcChain>
</file>

<file path=xl/sharedStrings.xml><?xml version="1.0" encoding="utf-8"?>
<sst xmlns="http://schemas.openxmlformats.org/spreadsheetml/2006/main" count="47" uniqueCount="17">
  <si>
    <t>ATC 5</t>
  </si>
  <si>
    <t>ATC 6</t>
  </si>
  <si>
    <t>Location</t>
  </si>
  <si>
    <t>Week Commencing</t>
  </si>
  <si>
    <t>Direction</t>
  </si>
  <si>
    <t>Northbound</t>
  </si>
  <si>
    <t>Southbound</t>
  </si>
  <si>
    <r>
      <t>85</t>
    </r>
    <r>
      <rPr>
        <b/>
        <u/>
        <vertAlign val="superscript"/>
        <sz val="11"/>
        <color theme="1"/>
        <rFont val="Calibri"/>
        <family val="2"/>
        <scheme val="minor"/>
      </rPr>
      <t>th</t>
    </r>
    <r>
      <rPr>
        <b/>
        <u/>
        <sz val="11"/>
        <color theme="1"/>
        <rFont val="Calibri"/>
        <family val="2"/>
        <scheme val="minor"/>
      </rPr>
      <t xml:space="preserve"> Percentile Speed (MPH)</t>
    </r>
  </si>
  <si>
    <t>Northbound Average:</t>
  </si>
  <si>
    <t>Southbound Average:</t>
  </si>
  <si>
    <t>This value has been excluded from the average as it is anomalously low</t>
  </si>
  <si>
    <t>Total Northbound Average:</t>
  </si>
  <si>
    <t>Total Southbound Average:</t>
  </si>
  <si>
    <t>Overall Average</t>
  </si>
  <si>
    <t>ATC 5 is located on Windle Edge at 53.5195, -1.75878</t>
  </si>
  <si>
    <t>ATC 6 is located on Brook Hill Lane at 53.52099, -1.75553</t>
  </si>
  <si>
    <t>Note that the above uses the 7 day averages.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</si>
</sst>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16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0</xdr:col>
      <xdr:colOff>590550</xdr:colOff>
      <xdr:row>0</xdr:row>
      <xdr:rowOff>304800</xdr:rowOff>
    </xdr:to>
    <xdr:pic>
      <xdr:nvPicPr>
        <xdr:cNvPr id="4" name="Image 3" descr="wsp_RGB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5524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35" sqref="A35"/>
    </sheetView>
  </sheetViews>
  <sheetFormatPr defaultRowHeight="15" x14ac:dyDescent="0.25"/>
  <cols>
    <col min="2" max="2" width="18.42578125" bestFit="1" customWidth="1"/>
    <col min="3" max="3" width="11.85546875" bestFit="1" customWidth="1"/>
    <col min="4" max="4" width="26.42578125" bestFit="1" customWidth="1"/>
  </cols>
  <sheetData>
    <row r="1" spans="1:5" ht="26.25" customHeight="1" x14ac:dyDescent="0.25"/>
    <row r="2" spans="1:5" ht="15" customHeight="1" x14ac:dyDescent="0.25"/>
    <row r="3" spans="1:5" ht="15" customHeight="1" x14ac:dyDescent="0.25">
      <c r="A3" t="s">
        <v>14</v>
      </c>
    </row>
    <row r="4" spans="1:5" ht="15" customHeight="1" x14ac:dyDescent="0.25">
      <c r="A4" t="s">
        <v>15</v>
      </c>
    </row>
    <row r="6" spans="1:5" ht="17.25" x14ac:dyDescent="0.25">
      <c r="A6" s="1" t="s">
        <v>2</v>
      </c>
      <c r="B6" s="1" t="s">
        <v>3</v>
      </c>
      <c r="C6" s="1" t="s">
        <v>4</v>
      </c>
      <c r="D6" s="1" t="s">
        <v>7</v>
      </c>
    </row>
    <row r="7" spans="1:5" x14ac:dyDescent="0.25">
      <c r="A7" t="s">
        <v>0</v>
      </c>
      <c r="B7" s="2">
        <v>44061</v>
      </c>
      <c r="C7" t="s">
        <v>5</v>
      </c>
      <c r="D7" s="3">
        <v>34.869999999999997</v>
      </c>
    </row>
    <row r="8" spans="1:5" x14ac:dyDescent="0.25">
      <c r="A8" t="s">
        <v>0</v>
      </c>
      <c r="B8" s="2">
        <v>44061</v>
      </c>
      <c r="C8" t="s">
        <v>6</v>
      </c>
      <c r="D8" s="3">
        <v>34.72</v>
      </c>
    </row>
    <row r="9" spans="1:5" x14ac:dyDescent="0.25">
      <c r="A9" t="s">
        <v>0</v>
      </c>
      <c r="B9" s="2">
        <v>44068</v>
      </c>
      <c r="C9" t="s">
        <v>5</v>
      </c>
      <c r="D9" s="3">
        <v>36.21</v>
      </c>
    </row>
    <row r="10" spans="1:5" x14ac:dyDescent="0.25">
      <c r="A10" t="s">
        <v>0</v>
      </c>
      <c r="B10" s="2">
        <v>44068</v>
      </c>
      <c r="C10" t="s">
        <v>6</v>
      </c>
      <c r="D10" s="3">
        <v>34.4</v>
      </c>
    </row>
    <row r="11" spans="1:5" x14ac:dyDescent="0.25">
      <c r="A11" t="s">
        <v>0</v>
      </c>
      <c r="B11" s="2">
        <v>44080</v>
      </c>
      <c r="C11" t="s">
        <v>5</v>
      </c>
      <c r="D11" s="3">
        <v>35.630000000000003</v>
      </c>
    </row>
    <row r="12" spans="1:5" x14ac:dyDescent="0.25">
      <c r="A12" t="s">
        <v>0</v>
      </c>
      <c r="B12" s="2">
        <v>44080</v>
      </c>
      <c r="C12" t="s">
        <v>6</v>
      </c>
      <c r="D12" s="3">
        <v>35.880000000000003</v>
      </c>
    </row>
    <row r="13" spans="1:5" x14ac:dyDescent="0.25">
      <c r="A13" t="s">
        <v>0</v>
      </c>
      <c r="B13" s="2">
        <v>44087</v>
      </c>
      <c r="C13" t="s">
        <v>5</v>
      </c>
      <c r="D13" s="3">
        <v>36.729999999999997</v>
      </c>
    </row>
    <row r="14" spans="1:5" x14ac:dyDescent="0.25">
      <c r="A14" t="s">
        <v>0</v>
      </c>
      <c r="B14" s="2">
        <v>44087</v>
      </c>
      <c r="C14" t="s">
        <v>6</v>
      </c>
      <c r="D14" s="3">
        <v>36.25</v>
      </c>
    </row>
    <row r="15" spans="1:5" x14ac:dyDescent="0.25">
      <c r="A15" s="7" t="s">
        <v>8</v>
      </c>
      <c r="B15" s="7"/>
      <c r="C15" s="7"/>
      <c r="D15" s="4">
        <f>(D7+D9+D11+D13)/4</f>
        <v>35.86</v>
      </c>
    </row>
    <row r="16" spans="1:5" x14ac:dyDescent="0.25">
      <c r="A16" s="7" t="s">
        <v>9</v>
      </c>
      <c r="B16" s="7"/>
      <c r="C16" s="7"/>
      <c r="D16" s="4">
        <f>(D8+D10+D12+D14)/4</f>
        <v>35.3125</v>
      </c>
      <c r="E16" s="3"/>
    </row>
    <row r="17" spans="1:5" x14ac:dyDescent="0.25">
      <c r="B17" s="2"/>
    </row>
    <row r="18" spans="1:5" x14ac:dyDescent="0.25">
      <c r="A18" t="s">
        <v>1</v>
      </c>
      <c r="B18" s="2">
        <v>44061</v>
      </c>
      <c r="C18" t="s">
        <v>5</v>
      </c>
      <c r="D18" s="3">
        <v>37.409999999999997</v>
      </c>
    </row>
    <row r="19" spans="1:5" x14ac:dyDescent="0.25">
      <c r="A19" t="s">
        <v>1</v>
      </c>
      <c r="B19" s="2">
        <v>44061</v>
      </c>
      <c r="C19" t="s">
        <v>6</v>
      </c>
      <c r="D19" s="3">
        <v>39.69</v>
      </c>
    </row>
    <row r="20" spans="1:5" x14ac:dyDescent="0.25">
      <c r="A20" t="s">
        <v>1</v>
      </c>
      <c r="B20" s="2">
        <v>44068</v>
      </c>
      <c r="C20" t="s">
        <v>5</v>
      </c>
      <c r="D20" s="3">
        <v>36.909999999999997</v>
      </c>
    </row>
    <row r="21" spans="1:5" x14ac:dyDescent="0.25">
      <c r="A21" t="s">
        <v>1</v>
      </c>
      <c r="B21" s="2">
        <v>44068</v>
      </c>
      <c r="C21" t="s">
        <v>6</v>
      </c>
      <c r="D21" s="3">
        <v>36.380000000000003</v>
      </c>
    </row>
    <row r="22" spans="1:5" x14ac:dyDescent="0.25">
      <c r="A22" t="s">
        <v>1</v>
      </c>
      <c r="B22" s="2">
        <v>44080</v>
      </c>
      <c r="C22" t="s">
        <v>5</v>
      </c>
      <c r="D22" s="3">
        <v>41.31</v>
      </c>
    </row>
    <row r="23" spans="1:5" x14ac:dyDescent="0.25">
      <c r="A23" t="s">
        <v>1</v>
      </c>
      <c r="B23" s="2">
        <v>44080</v>
      </c>
      <c r="C23" t="s">
        <v>6</v>
      </c>
      <c r="D23" s="3">
        <v>23.9</v>
      </c>
      <c r="E23" t="s">
        <v>10</v>
      </c>
    </row>
    <row r="24" spans="1:5" x14ac:dyDescent="0.25">
      <c r="A24" t="s">
        <v>1</v>
      </c>
      <c r="B24" s="2">
        <v>44087</v>
      </c>
      <c r="C24" t="s">
        <v>5</v>
      </c>
      <c r="D24" s="3">
        <v>39.729999999999997</v>
      </c>
    </row>
    <row r="25" spans="1:5" x14ac:dyDescent="0.25">
      <c r="A25" t="s">
        <v>1</v>
      </c>
      <c r="B25" s="2">
        <v>44087</v>
      </c>
      <c r="C25" t="s">
        <v>6</v>
      </c>
      <c r="D25" s="3">
        <v>39.630000000000003</v>
      </c>
    </row>
    <row r="26" spans="1:5" x14ac:dyDescent="0.25">
      <c r="A26" s="7" t="s">
        <v>8</v>
      </c>
      <c r="B26" s="7"/>
      <c r="C26" s="7"/>
      <c r="D26" s="4">
        <f>(D18+D20+D22+D24)/4</f>
        <v>38.839999999999996</v>
      </c>
      <c r="E26" s="3"/>
    </row>
    <row r="27" spans="1:5" x14ac:dyDescent="0.25">
      <c r="A27" s="7" t="s">
        <v>9</v>
      </c>
      <c r="B27" s="7"/>
      <c r="C27" s="7"/>
      <c r="D27" s="4">
        <f>(D19+D21+D25)/3</f>
        <v>38.566666666666663</v>
      </c>
    </row>
    <row r="29" spans="1:5" x14ac:dyDescent="0.25">
      <c r="A29" s="6" t="s">
        <v>11</v>
      </c>
      <c r="B29" s="6"/>
      <c r="C29" s="6"/>
      <c r="D29" s="5">
        <f>(D15+D26)/2</f>
        <v>37.349999999999994</v>
      </c>
    </row>
    <row r="30" spans="1:5" x14ac:dyDescent="0.25">
      <c r="A30" s="6" t="s">
        <v>12</v>
      </c>
      <c r="B30" s="6"/>
      <c r="C30" s="6"/>
      <c r="D30" s="5">
        <f>(D16+D27)/2</f>
        <v>36.939583333333331</v>
      </c>
    </row>
    <row r="32" spans="1:5" x14ac:dyDescent="0.25">
      <c r="A32" s="6" t="s">
        <v>13</v>
      </c>
      <c r="B32" s="6"/>
      <c r="C32" s="6"/>
      <c r="D32" s="5">
        <f>(D15+D16+D26+D27)/4</f>
        <v>37.144791666666663</v>
      </c>
    </row>
    <row r="34" spans="1:1" x14ac:dyDescent="0.25">
      <c r="A34" t="s">
        <v>16</v>
      </c>
    </row>
  </sheetData>
  <mergeCells count="7">
    <mergeCell ref="A30:C30"/>
    <mergeCell ref="A32:C32"/>
    <mergeCell ref="A15:C15"/>
    <mergeCell ref="A26:C26"/>
    <mergeCell ref="A16:C16"/>
    <mergeCell ref="A27:C27"/>
    <mergeCell ref="A29:C2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Supporting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1D1287E2-24F6-4C4B-AA41-E0CD9108E3AA}"/>
</file>

<file path=customXml/itemProps2.xml><?xml version="1.0" encoding="utf-8"?>
<ds:datastoreItem xmlns:ds="http://schemas.openxmlformats.org/officeDocument/2006/customXml" ds:itemID="{C03D17F1-F581-4105-A731-897E87011873}"/>
</file>

<file path=customXml/itemProps3.xml><?xml version="1.0" encoding="utf-8"?>
<ds:datastoreItem xmlns:ds="http://schemas.openxmlformats.org/officeDocument/2006/customXml" ds:itemID="{B47F43BF-5640-4319-89D3-E81592B027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Parsons Brinckerhoff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Rabone, Peter</dc:creator>
  <cp:lastModifiedBy>Rabone, Peter</cp:lastModifiedBy>
  <dcterms:created xsi:type="dcterms:W3CDTF">2020-04-14T16:20:55Z</dcterms:created>
  <dcterms:modified xsi:type="dcterms:W3CDTF">2020-04-16T14:53:37Z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