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Clayton\OneDrive - Barnsley Youth Zone\Desktop\"/>
    </mc:Choice>
  </mc:AlternateContent>
  <xr:revisionPtr revIDLastSave="0" documentId="8_{72493AB2-0DCD-4598-95CD-117E82250DE1}" xr6:coauthVersionLast="47" xr6:coauthVersionMax="47" xr10:uidLastSave="{00000000-0000-0000-0000-000000000000}"/>
  <bookViews>
    <workbookView xWindow="-110" yWindow="-110" windowWidth="19420" windowHeight="10300" xr2:uid="{3E8EC729-BCF9-4C60-9932-D550F3869D91}"/>
  </bookViews>
  <sheets>
    <sheet name="i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H40" i="1"/>
  <c r="J40" i="1" s="1"/>
  <c r="H39" i="1"/>
  <c r="J39" i="1" s="1"/>
  <c r="H38" i="1"/>
  <c r="H37" i="1"/>
  <c r="H36" i="1"/>
  <c r="H35" i="1"/>
  <c r="H34" i="1"/>
  <c r="H33" i="1"/>
  <c r="J33" i="1" s="1"/>
  <c r="H32" i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J37" i="1"/>
  <c r="H45" i="1"/>
  <c r="J38" i="1" l="1"/>
  <c r="J36" i="1"/>
  <c r="J35" i="1"/>
  <c r="J34" i="1"/>
  <c r="J32" i="1"/>
  <c r="J10" i="1"/>
  <c r="J11" i="1"/>
  <c r="J9" i="1"/>
  <c r="J12" i="1"/>
  <c r="J13" i="1"/>
  <c r="J14" i="1"/>
  <c r="J15" i="1"/>
  <c r="J16" i="1"/>
  <c r="J5" i="1"/>
  <c r="J6" i="1"/>
  <c r="J7" i="1"/>
  <c r="J8" i="1"/>
  <c r="J4" i="1"/>
</calcChain>
</file>

<file path=xl/sharedStrings.xml><?xml version="1.0" encoding="utf-8"?>
<sst xmlns="http://schemas.openxmlformats.org/spreadsheetml/2006/main" count="33" uniqueCount="15">
  <si>
    <t>Parking Survey Raw Data</t>
  </si>
  <si>
    <t>FRIDAY</t>
  </si>
  <si>
    <t>Time</t>
  </si>
  <si>
    <t>Barugh Green Rd</t>
  </si>
  <si>
    <t>Longley Street</t>
  </si>
  <si>
    <t>Longley Close</t>
  </si>
  <si>
    <t>St Austell Drive</t>
  </si>
  <si>
    <t>Higham Common Rd</t>
  </si>
  <si>
    <t>Total Used</t>
  </si>
  <si>
    <t>Total Available</t>
  </si>
  <si>
    <t>Occupancy %</t>
  </si>
  <si>
    <t>SATURDAY</t>
  </si>
  <si>
    <t>AVAILABLE SPACES</t>
  </si>
  <si>
    <t>Milne St</t>
  </si>
  <si>
    <t>122 spaces reduce by 50% to avoid double parking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</si>
</sst>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8" fontId="0" fillId="0" borderId="0" xfId="0" applyNumberFormat="1"/>
    <xf numFmtId="10" fontId="0" fillId="0" borderId="0" xfId="0" applyNumberForma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6FA3D-087B-44EB-BA3A-64D9D4361F58}">
  <dimension ref="A1:J46"/>
  <sheetViews>
    <sheetView tabSelected="1" topLeftCell="A39" workbookViewId="0">
      <selection activeCell="F30" sqref="F30"/>
    </sheetView>
  </sheetViews>
  <sheetFormatPr defaultRowHeight="14.5" x14ac:dyDescent="0.35"/>
  <cols>
    <col min="2" max="2" width="15" bestFit="1" customWidth="1"/>
    <col min="4" max="4" width="12" bestFit="1" customWidth="1"/>
    <col min="5" max="5" width="13.36328125" customWidth="1"/>
    <col min="6" max="6" width="18.08984375" bestFit="1" customWidth="1"/>
    <col min="7" max="7" width="7.54296875" bestFit="1" customWidth="1"/>
    <col min="10" max="10" width="8.7265625" style="2"/>
  </cols>
  <sheetData>
    <row r="1" spans="1:10" ht="23.5" x14ac:dyDescent="0.55000000000000004">
      <c r="A1" s="3" t="s">
        <v>0</v>
      </c>
    </row>
    <row r="2" spans="1:10" x14ac:dyDescent="0.35">
      <c r="A2" t="s">
        <v>1</v>
      </c>
    </row>
    <row r="3" spans="1:10" x14ac:dyDescent="0.3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13</v>
      </c>
      <c r="H3" t="s">
        <v>8</v>
      </c>
      <c r="I3" t="s">
        <v>9</v>
      </c>
      <c r="J3" s="2" t="s">
        <v>10</v>
      </c>
    </row>
    <row r="4" spans="1:10" x14ac:dyDescent="0.35">
      <c r="A4" s="1">
        <v>0.66666666666666663</v>
      </c>
      <c r="B4">
        <v>8</v>
      </c>
      <c r="C4">
        <v>15</v>
      </c>
      <c r="D4">
        <v>5</v>
      </c>
      <c r="E4">
        <v>10</v>
      </c>
      <c r="F4">
        <v>10</v>
      </c>
      <c r="G4">
        <v>0</v>
      </c>
      <c r="H4">
        <f>+SUM(B4:G4)</f>
        <v>48</v>
      </c>
      <c r="I4">
        <f>+H45</f>
        <v>234</v>
      </c>
      <c r="J4" s="2">
        <f t="shared" ref="J4" si="0">+H4/I4</f>
        <v>0.20512820512820512</v>
      </c>
    </row>
    <row r="5" spans="1:10" x14ac:dyDescent="0.35">
      <c r="A5" s="1">
        <v>0.6875</v>
      </c>
      <c r="B5">
        <v>7</v>
      </c>
      <c r="C5">
        <v>15</v>
      </c>
      <c r="D5">
        <v>6</v>
      </c>
      <c r="E5">
        <v>9</v>
      </c>
      <c r="F5">
        <v>5</v>
      </c>
      <c r="G5">
        <v>0</v>
      </c>
      <c r="H5">
        <f t="shared" ref="H5:H16" si="1">+SUM(B5:G5)</f>
        <v>42</v>
      </c>
      <c r="I5">
        <f>+H45</f>
        <v>234</v>
      </c>
      <c r="J5" s="2">
        <f>+H5/I5</f>
        <v>0.17948717948717949</v>
      </c>
    </row>
    <row r="6" spans="1:10" x14ac:dyDescent="0.35">
      <c r="A6" s="1">
        <v>0.70833333333333337</v>
      </c>
      <c r="B6">
        <v>9</v>
      </c>
      <c r="C6">
        <v>14</v>
      </c>
      <c r="D6">
        <v>4</v>
      </c>
      <c r="E6">
        <v>15</v>
      </c>
      <c r="F6">
        <v>8</v>
      </c>
      <c r="G6">
        <v>1</v>
      </c>
      <c r="H6">
        <f t="shared" si="1"/>
        <v>51</v>
      </c>
      <c r="I6">
        <f>+H45</f>
        <v>234</v>
      </c>
      <c r="J6" s="2">
        <f t="shared" ref="J6:J16" si="2">+H6/I6</f>
        <v>0.21794871794871795</v>
      </c>
    </row>
    <row r="7" spans="1:10" x14ac:dyDescent="0.35">
      <c r="A7" s="1">
        <v>0.72916666666666663</v>
      </c>
      <c r="B7">
        <v>10</v>
      </c>
      <c r="C7">
        <v>16</v>
      </c>
      <c r="D7">
        <v>4</v>
      </c>
      <c r="E7">
        <v>15</v>
      </c>
      <c r="F7">
        <v>12</v>
      </c>
      <c r="G7">
        <v>1</v>
      </c>
      <c r="H7">
        <f t="shared" si="1"/>
        <v>58</v>
      </c>
      <c r="I7">
        <f>+H45</f>
        <v>234</v>
      </c>
      <c r="J7" s="2">
        <f t="shared" si="2"/>
        <v>0.24786324786324787</v>
      </c>
    </row>
    <row r="8" spans="1:10" x14ac:dyDescent="0.35">
      <c r="A8" s="1">
        <v>0.75</v>
      </c>
      <c r="B8">
        <v>10</v>
      </c>
      <c r="C8">
        <v>16</v>
      </c>
      <c r="D8">
        <v>4</v>
      </c>
      <c r="E8">
        <v>10</v>
      </c>
      <c r="F8">
        <v>4</v>
      </c>
      <c r="G8">
        <v>0</v>
      </c>
      <c r="H8">
        <f t="shared" si="1"/>
        <v>44</v>
      </c>
      <c r="I8">
        <f>+H45</f>
        <v>234</v>
      </c>
      <c r="J8" s="2">
        <f t="shared" si="2"/>
        <v>0.18803418803418803</v>
      </c>
    </row>
    <row r="9" spans="1:10" x14ac:dyDescent="0.35">
      <c r="A9" s="1">
        <v>0.77083333333333337</v>
      </c>
      <c r="B9">
        <v>9</v>
      </c>
      <c r="C9">
        <v>17</v>
      </c>
      <c r="D9">
        <v>2</v>
      </c>
      <c r="E9">
        <v>9</v>
      </c>
      <c r="F9">
        <v>4</v>
      </c>
      <c r="G9">
        <v>0</v>
      </c>
      <c r="H9">
        <f t="shared" si="1"/>
        <v>41</v>
      </c>
      <c r="I9">
        <f>+H45</f>
        <v>234</v>
      </c>
      <c r="J9" s="2">
        <f t="shared" si="2"/>
        <v>0.1752136752136752</v>
      </c>
    </row>
    <row r="10" spans="1:10" x14ac:dyDescent="0.35">
      <c r="A10" s="1">
        <v>0.79166666666666663</v>
      </c>
      <c r="B10">
        <v>11</v>
      </c>
      <c r="C10">
        <v>15</v>
      </c>
      <c r="D10">
        <v>2</v>
      </c>
      <c r="E10">
        <v>12</v>
      </c>
      <c r="F10">
        <v>4</v>
      </c>
      <c r="G10">
        <v>0</v>
      </c>
      <c r="H10">
        <f t="shared" si="1"/>
        <v>44</v>
      </c>
      <c r="I10">
        <f>+H45</f>
        <v>234</v>
      </c>
      <c r="J10" s="2">
        <f t="shared" si="2"/>
        <v>0.18803418803418803</v>
      </c>
    </row>
    <row r="11" spans="1:10" x14ac:dyDescent="0.35">
      <c r="A11" s="1">
        <v>0.8125</v>
      </c>
      <c r="B11">
        <v>13</v>
      </c>
      <c r="C11">
        <v>15</v>
      </c>
      <c r="D11">
        <v>4</v>
      </c>
      <c r="E11">
        <v>11</v>
      </c>
      <c r="F11">
        <v>5</v>
      </c>
      <c r="G11">
        <v>0</v>
      </c>
      <c r="H11">
        <f t="shared" si="1"/>
        <v>48</v>
      </c>
      <c r="I11">
        <f>+H45</f>
        <v>234</v>
      </c>
      <c r="J11" s="2">
        <f t="shared" si="2"/>
        <v>0.20512820512820512</v>
      </c>
    </row>
    <row r="12" spans="1:10" x14ac:dyDescent="0.35">
      <c r="A12" s="1">
        <v>0.83333333333333337</v>
      </c>
      <c r="B12">
        <v>12</v>
      </c>
      <c r="C12">
        <v>15</v>
      </c>
      <c r="D12">
        <v>4</v>
      </c>
      <c r="E12">
        <v>13</v>
      </c>
      <c r="F12">
        <v>8</v>
      </c>
      <c r="G12">
        <v>0</v>
      </c>
      <c r="H12">
        <f t="shared" si="1"/>
        <v>52</v>
      </c>
      <c r="I12">
        <f>+H45</f>
        <v>234</v>
      </c>
      <c r="J12" s="2">
        <f t="shared" si="2"/>
        <v>0.22222222222222221</v>
      </c>
    </row>
    <row r="13" spans="1:10" x14ac:dyDescent="0.35">
      <c r="A13" s="1">
        <v>0.85416666666666663</v>
      </c>
      <c r="B13">
        <v>10</v>
      </c>
      <c r="C13">
        <v>18</v>
      </c>
      <c r="D13">
        <v>5</v>
      </c>
      <c r="E13">
        <v>13</v>
      </c>
      <c r="F13">
        <v>8</v>
      </c>
      <c r="G13">
        <v>0</v>
      </c>
      <c r="H13">
        <f t="shared" si="1"/>
        <v>54</v>
      </c>
      <c r="I13">
        <f>+H45</f>
        <v>234</v>
      </c>
      <c r="J13" s="2">
        <f t="shared" si="2"/>
        <v>0.23076923076923078</v>
      </c>
    </row>
    <row r="14" spans="1:10" x14ac:dyDescent="0.35">
      <c r="A14" s="1">
        <v>0.875</v>
      </c>
      <c r="B14">
        <v>10</v>
      </c>
      <c r="C14">
        <v>25</v>
      </c>
      <c r="D14">
        <v>5</v>
      </c>
      <c r="E14">
        <v>10</v>
      </c>
      <c r="F14">
        <v>8</v>
      </c>
      <c r="G14">
        <v>0</v>
      </c>
      <c r="H14">
        <f t="shared" si="1"/>
        <v>58</v>
      </c>
      <c r="I14">
        <f>+H45</f>
        <v>234</v>
      </c>
      <c r="J14" s="2">
        <f t="shared" si="2"/>
        <v>0.24786324786324787</v>
      </c>
    </row>
    <row r="15" spans="1:10" x14ac:dyDescent="0.35">
      <c r="A15" s="1">
        <v>0.89583333333333337</v>
      </c>
      <c r="B15">
        <v>7</v>
      </c>
      <c r="C15">
        <v>24</v>
      </c>
      <c r="D15">
        <v>5</v>
      </c>
      <c r="E15">
        <v>12</v>
      </c>
      <c r="F15">
        <v>7</v>
      </c>
      <c r="G15">
        <v>0</v>
      </c>
      <c r="H15">
        <f t="shared" si="1"/>
        <v>55</v>
      </c>
      <c r="I15">
        <f>+H45</f>
        <v>234</v>
      </c>
      <c r="J15" s="2">
        <f t="shared" si="2"/>
        <v>0.23504273504273504</v>
      </c>
    </row>
    <row r="16" spans="1:10" x14ac:dyDescent="0.35">
      <c r="A16" s="1">
        <v>0.91666666666666663</v>
      </c>
      <c r="B16">
        <v>7</v>
      </c>
      <c r="C16">
        <v>25</v>
      </c>
      <c r="D16">
        <v>5</v>
      </c>
      <c r="E16">
        <v>12</v>
      </c>
      <c r="F16">
        <v>7</v>
      </c>
      <c r="G16">
        <v>0</v>
      </c>
      <c r="H16">
        <f t="shared" si="1"/>
        <v>56</v>
      </c>
      <c r="I16">
        <f>+H45</f>
        <v>234</v>
      </c>
      <c r="J16" s="2">
        <f t="shared" si="2"/>
        <v>0.23931623931623933</v>
      </c>
    </row>
    <row r="19" spans="1:10" x14ac:dyDescent="0.35">
      <c r="A19" t="s">
        <v>11</v>
      </c>
    </row>
    <row r="20" spans="1:10" x14ac:dyDescent="0.35">
      <c r="A20" t="s">
        <v>2</v>
      </c>
      <c r="B20" t="s">
        <v>3</v>
      </c>
      <c r="C20" t="s">
        <v>4</v>
      </c>
      <c r="D20" t="s">
        <v>5</v>
      </c>
      <c r="E20" t="s">
        <v>6</v>
      </c>
      <c r="F20" t="s">
        <v>7</v>
      </c>
      <c r="G20" t="s">
        <v>13</v>
      </c>
      <c r="H20" t="s">
        <v>8</v>
      </c>
      <c r="I20" t="s">
        <v>9</v>
      </c>
      <c r="J20" s="2" t="s">
        <v>10</v>
      </c>
    </row>
    <row r="21" spans="1:10" x14ac:dyDescent="0.35">
      <c r="A21" s="1">
        <v>0.54166666666666663</v>
      </c>
      <c r="B21">
        <v>15</v>
      </c>
      <c r="C21">
        <v>16</v>
      </c>
      <c r="D21">
        <v>3</v>
      </c>
      <c r="E21">
        <v>14</v>
      </c>
      <c r="F21">
        <v>4</v>
      </c>
      <c r="G21">
        <v>0</v>
      </c>
      <c r="H21">
        <f t="shared" ref="H21:H40" si="3">+SUM(B21:G21)</f>
        <v>52</v>
      </c>
      <c r="I21">
        <f>+H45</f>
        <v>234</v>
      </c>
      <c r="J21" s="2">
        <f t="shared" ref="J21:J40" si="4">+H21/I21</f>
        <v>0.22222222222222221</v>
      </c>
    </row>
    <row r="22" spans="1:10" x14ac:dyDescent="0.35">
      <c r="A22" s="1">
        <v>0.5625</v>
      </c>
      <c r="B22">
        <v>16</v>
      </c>
      <c r="C22">
        <v>10</v>
      </c>
      <c r="D22">
        <v>2</v>
      </c>
      <c r="E22">
        <v>15</v>
      </c>
      <c r="F22">
        <v>5</v>
      </c>
      <c r="G22">
        <v>0</v>
      </c>
      <c r="H22">
        <f t="shared" si="3"/>
        <v>48</v>
      </c>
      <c r="I22">
        <f>+H45</f>
        <v>234</v>
      </c>
      <c r="J22" s="2">
        <f t="shared" si="4"/>
        <v>0.20512820512820512</v>
      </c>
    </row>
    <row r="23" spans="1:10" x14ac:dyDescent="0.35">
      <c r="A23" s="1">
        <v>0.58333333333333337</v>
      </c>
      <c r="B23">
        <v>17</v>
      </c>
      <c r="C23">
        <v>12</v>
      </c>
      <c r="D23">
        <v>4</v>
      </c>
      <c r="E23">
        <v>16</v>
      </c>
      <c r="F23">
        <v>5</v>
      </c>
      <c r="G23">
        <v>0</v>
      </c>
      <c r="H23">
        <f t="shared" si="3"/>
        <v>54</v>
      </c>
      <c r="I23">
        <f>+H45</f>
        <v>234</v>
      </c>
      <c r="J23" s="2">
        <f t="shared" si="4"/>
        <v>0.23076923076923078</v>
      </c>
    </row>
    <row r="24" spans="1:10" x14ac:dyDescent="0.35">
      <c r="A24" s="1">
        <v>0.60416666666666663</v>
      </c>
      <c r="B24">
        <v>11</v>
      </c>
      <c r="C24">
        <v>16</v>
      </c>
      <c r="D24">
        <v>1</v>
      </c>
      <c r="E24">
        <v>10</v>
      </c>
      <c r="F24">
        <v>6</v>
      </c>
      <c r="G24">
        <v>0</v>
      </c>
      <c r="H24">
        <f t="shared" si="3"/>
        <v>44</v>
      </c>
      <c r="I24">
        <f>+H45</f>
        <v>234</v>
      </c>
      <c r="J24" s="2">
        <f t="shared" si="4"/>
        <v>0.18803418803418803</v>
      </c>
    </row>
    <row r="25" spans="1:10" x14ac:dyDescent="0.35">
      <c r="A25" s="1">
        <v>0.625</v>
      </c>
      <c r="B25">
        <v>14</v>
      </c>
      <c r="C25">
        <v>12</v>
      </c>
      <c r="D25">
        <v>3</v>
      </c>
      <c r="E25">
        <v>9</v>
      </c>
      <c r="F25">
        <v>7</v>
      </c>
      <c r="G25">
        <v>1</v>
      </c>
      <c r="H25">
        <f t="shared" si="3"/>
        <v>46</v>
      </c>
      <c r="I25">
        <f>+H45</f>
        <v>234</v>
      </c>
      <c r="J25" s="2">
        <f t="shared" si="4"/>
        <v>0.19658119658119658</v>
      </c>
    </row>
    <row r="26" spans="1:10" x14ac:dyDescent="0.35">
      <c r="A26" s="1">
        <v>0.64583333333333337</v>
      </c>
      <c r="B26">
        <v>10</v>
      </c>
      <c r="C26">
        <v>19</v>
      </c>
      <c r="D26">
        <v>5</v>
      </c>
      <c r="E26">
        <v>6</v>
      </c>
      <c r="F26">
        <v>3</v>
      </c>
      <c r="G26">
        <v>1</v>
      </c>
      <c r="H26">
        <f t="shared" si="3"/>
        <v>44</v>
      </c>
      <c r="I26">
        <f>+H45</f>
        <v>234</v>
      </c>
      <c r="J26" s="2">
        <f t="shared" si="4"/>
        <v>0.18803418803418803</v>
      </c>
    </row>
    <row r="27" spans="1:10" x14ac:dyDescent="0.35">
      <c r="A27" s="1">
        <v>0.66666666666666663</v>
      </c>
      <c r="B27">
        <v>18</v>
      </c>
      <c r="C27">
        <v>21</v>
      </c>
      <c r="D27">
        <v>5</v>
      </c>
      <c r="E27">
        <v>6</v>
      </c>
      <c r="F27">
        <v>2</v>
      </c>
      <c r="G27">
        <v>1</v>
      </c>
      <c r="H27">
        <f t="shared" si="3"/>
        <v>53</v>
      </c>
      <c r="I27">
        <f>+H45</f>
        <v>234</v>
      </c>
      <c r="J27" s="2">
        <f t="shared" si="4"/>
        <v>0.2264957264957265</v>
      </c>
    </row>
    <row r="28" spans="1:10" x14ac:dyDescent="0.35">
      <c r="A28" s="1">
        <v>0.6875</v>
      </c>
      <c r="B28">
        <v>17</v>
      </c>
      <c r="C28">
        <v>15</v>
      </c>
      <c r="D28">
        <v>5</v>
      </c>
      <c r="E28">
        <v>7</v>
      </c>
      <c r="F28">
        <v>2</v>
      </c>
      <c r="G28">
        <v>0</v>
      </c>
      <c r="H28">
        <f t="shared" si="3"/>
        <v>46</v>
      </c>
      <c r="I28">
        <f>+H45</f>
        <v>234</v>
      </c>
      <c r="J28" s="2">
        <f t="shared" si="4"/>
        <v>0.19658119658119658</v>
      </c>
    </row>
    <row r="29" spans="1:10" x14ac:dyDescent="0.35">
      <c r="A29" s="1">
        <v>0.70833333333333337</v>
      </c>
      <c r="B29">
        <v>10</v>
      </c>
      <c r="C29">
        <v>15</v>
      </c>
      <c r="D29">
        <v>5</v>
      </c>
      <c r="E29">
        <v>9</v>
      </c>
      <c r="F29">
        <v>6</v>
      </c>
      <c r="G29">
        <v>0</v>
      </c>
      <c r="H29">
        <f t="shared" si="3"/>
        <v>45</v>
      </c>
      <c r="I29">
        <f>+H45</f>
        <v>234</v>
      </c>
      <c r="J29" s="2">
        <f t="shared" si="4"/>
        <v>0.19230769230769232</v>
      </c>
    </row>
    <row r="30" spans="1:10" x14ac:dyDescent="0.35">
      <c r="A30" s="1">
        <v>0.72916666666666663</v>
      </c>
      <c r="B30">
        <v>10</v>
      </c>
      <c r="C30">
        <v>24</v>
      </c>
      <c r="D30">
        <v>4</v>
      </c>
      <c r="E30">
        <v>7</v>
      </c>
      <c r="F30">
        <v>10</v>
      </c>
      <c r="G30">
        <v>0</v>
      </c>
      <c r="H30">
        <f t="shared" si="3"/>
        <v>55</v>
      </c>
      <c r="I30">
        <f>+H45</f>
        <v>234</v>
      </c>
      <c r="J30" s="2">
        <f t="shared" si="4"/>
        <v>0.23504273504273504</v>
      </c>
    </row>
    <row r="31" spans="1:10" x14ac:dyDescent="0.35">
      <c r="A31" s="1">
        <v>0.75</v>
      </c>
      <c r="B31">
        <v>12</v>
      </c>
      <c r="C31">
        <v>18</v>
      </c>
      <c r="D31">
        <v>5</v>
      </c>
      <c r="E31">
        <v>10</v>
      </c>
      <c r="F31">
        <v>9</v>
      </c>
      <c r="G31">
        <v>0</v>
      </c>
      <c r="H31">
        <f t="shared" si="3"/>
        <v>54</v>
      </c>
      <c r="I31">
        <f>+H45</f>
        <v>234</v>
      </c>
      <c r="J31" s="2">
        <f t="shared" si="4"/>
        <v>0.23076923076923078</v>
      </c>
    </row>
    <row r="32" spans="1:10" x14ac:dyDescent="0.35">
      <c r="A32" s="1">
        <v>0.77083333333333337</v>
      </c>
      <c r="B32">
        <v>10</v>
      </c>
      <c r="C32">
        <v>18</v>
      </c>
      <c r="D32">
        <v>6</v>
      </c>
      <c r="E32">
        <v>12</v>
      </c>
      <c r="F32">
        <v>5</v>
      </c>
      <c r="G32">
        <v>0</v>
      </c>
      <c r="H32">
        <f t="shared" si="3"/>
        <v>51</v>
      </c>
      <c r="I32">
        <f>+H45</f>
        <v>234</v>
      </c>
      <c r="J32" s="2">
        <f t="shared" si="4"/>
        <v>0.21794871794871795</v>
      </c>
    </row>
    <row r="33" spans="1:10" x14ac:dyDescent="0.35">
      <c r="A33" s="1">
        <v>0.79166666666666663</v>
      </c>
      <c r="B33">
        <v>8</v>
      </c>
      <c r="C33">
        <v>12</v>
      </c>
      <c r="D33">
        <v>5</v>
      </c>
      <c r="E33">
        <v>12</v>
      </c>
      <c r="F33">
        <v>4</v>
      </c>
      <c r="G33">
        <v>0</v>
      </c>
      <c r="H33">
        <f t="shared" si="3"/>
        <v>41</v>
      </c>
      <c r="I33">
        <f>+H45</f>
        <v>234</v>
      </c>
      <c r="J33" s="2">
        <f t="shared" si="4"/>
        <v>0.1752136752136752</v>
      </c>
    </row>
    <row r="34" spans="1:10" x14ac:dyDescent="0.35">
      <c r="A34" s="1">
        <v>0.8125</v>
      </c>
      <c r="B34">
        <v>8</v>
      </c>
      <c r="C34">
        <v>18</v>
      </c>
      <c r="D34">
        <v>5</v>
      </c>
      <c r="E34">
        <v>13</v>
      </c>
      <c r="F34">
        <v>5</v>
      </c>
      <c r="G34">
        <v>0</v>
      </c>
      <c r="H34">
        <f t="shared" si="3"/>
        <v>49</v>
      </c>
      <c r="I34">
        <f>+H45</f>
        <v>234</v>
      </c>
      <c r="J34" s="2">
        <f t="shared" si="4"/>
        <v>0.20940170940170941</v>
      </c>
    </row>
    <row r="35" spans="1:10" x14ac:dyDescent="0.35">
      <c r="A35" s="1">
        <v>0.83333333333333337</v>
      </c>
      <c r="B35">
        <v>13</v>
      </c>
      <c r="C35">
        <v>19</v>
      </c>
      <c r="D35">
        <v>4</v>
      </c>
      <c r="E35">
        <v>13</v>
      </c>
      <c r="F35">
        <v>5</v>
      </c>
      <c r="G35">
        <v>0</v>
      </c>
      <c r="H35">
        <f t="shared" si="3"/>
        <v>54</v>
      </c>
      <c r="I35">
        <f>+H45</f>
        <v>234</v>
      </c>
      <c r="J35" s="2">
        <f t="shared" si="4"/>
        <v>0.23076923076923078</v>
      </c>
    </row>
    <row r="36" spans="1:10" x14ac:dyDescent="0.35">
      <c r="A36" s="1">
        <v>0.85416666666666663</v>
      </c>
      <c r="B36">
        <v>11</v>
      </c>
      <c r="C36">
        <v>18</v>
      </c>
      <c r="D36">
        <v>5</v>
      </c>
      <c r="E36">
        <v>13</v>
      </c>
      <c r="F36">
        <v>5</v>
      </c>
      <c r="G36">
        <v>0</v>
      </c>
      <c r="H36">
        <f t="shared" si="3"/>
        <v>52</v>
      </c>
      <c r="I36">
        <f>+H45</f>
        <v>234</v>
      </c>
      <c r="J36" s="2">
        <f t="shared" si="4"/>
        <v>0.22222222222222221</v>
      </c>
    </row>
    <row r="37" spans="1:10" x14ac:dyDescent="0.35">
      <c r="A37" s="1">
        <v>0.875</v>
      </c>
      <c r="B37">
        <v>6</v>
      </c>
      <c r="C37">
        <v>21</v>
      </c>
      <c r="D37">
        <v>4</v>
      </c>
      <c r="E37">
        <v>14</v>
      </c>
      <c r="F37">
        <v>5</v>
      </c>
      <c r="G37">
        <v>0</v>
      </c>
      <c r="H37">
        <f t="shared" si="3"/>
        <v>50</v>
      </c>
      <c r="I37">
        <f>+H45</f>
        <v>234</v>
      </c>
      <c r="J37" s="2">
        <f t="shared" si="4"/>
        <v>0.21367521367521367</v>
      </c>
    </row>
    <row r="38" spans="1:10" x14ac:dyDescent="0.35">
      <c r="A38" s="1">
        <v>0.89583333333333337</v>
      </c>
      <c r="B38">
        <v>6</v>
      </c>
      <c r="C38">
        <v>22</v>
      </c>
      <c r="D38">
        <v>5</v>
      </c>
      <c r="E38">
        <v>15</v>
      </c>
      <c r="F38">
        <v>7</v>
      </c>
      <c r="G38">
        <v>0</v>
      </c>
      <c r="H38">
        <f t="shared" si="3"/>
        <v>55</v>
      </c>
      <c r="I38">
        <f>+H45</f>
        <v>234</v>
      </c>
      <c r="J38" s="2">
        <f t="shared" si="4"/>
        <v>0.23504273504273504</v>
      </c>
    </row>
    <row r="39" spans="1:10" x14ac:dyDescent="0.35">
      <c r="A39" s="1">
        <v>0.91666666666666663</v>
      </c>
      <c r="B39">
        <v>6</v>
      </c>
      <c r="C39">
        <v>23</v>
      </c>
      <c r="D39">
        <v>5</v>
      </c>
      <c r="E39">
        <v>15</v>
      </c>
      <c r="F39">
        <v>7</v>
      </c>
      <c r="G39">
        <v>0</v>
      </c>
      <c r="H39">
        <f t="shared" si="3"/>
        <v>56</v>
      </c>
      <c r="I39">
        <f>+H45</f>
        <v>234</v>
      </c>
      <c r="J39" s="2">
        <f t="shared" si="4"/>
        <v>0.23931623931623933</v>
      </c>
    </row>
    <row r="40" spans="1:10" x14ac:dyDescent="0.35">
      <c r="A40" s="1">
        <v>0.9375</v>
      </c>
      <c r="B40">
        <v>6</v>
      </c>
      <c r="C40">
        <v>23</v>
      </c>
      <c r="D40">
        <v>5</v>
      </c>
      <c r="E40">
        <v>16</v>
      </c>
      <c r="F40">
        <v>7</v>
      </c>
      <c r="G40">
        <v>0</v>
      </c>
      <c r="H40">
        <f t="shared" si="3"/>
        <v>57</v>
      </c>
      <c r="I40">
        <f>+H45</f>
        <v>234</v>
      </c>
      <c r="J40" s="2">
        <f t="shared" si="4"/>
        <v>0.24358974358974358</v>
      </c>
    </row>
    <row r="43" spans="1:10" x14ac:dyDescent="0.35">
      <c r="A43" t="s">
        <v>12</v>
      </c>
    </row>
    <row r="44" spans="1:10" x14ac:dyDescent="0.35">
      <c r="A44" t="s">
        <v>2</v>
      </c>
      <c r="B44" t="s">
        <v>3</v>
      </c>
      <c r="C44" t="s">
        <v>4</v>
      </c>
      <c r="D44" t="s">
        <v>5</v>
      </c>
      <c r="E44" t="s">
        <v>6</v>
      </c>
      <c r="F44" t="s">
        <v>7</v>
      </c>
      <c r="G44" t="s">
        <v>13</v>
      </c>
      <c r="H44" t="s">
        <v>9</v>
      </c>
    </row>
    <row r="45" spans="1:10" x14ac:dyDescent="0.35">
      <c r="B45">
        <v>64</v>
      </c>
      <c r="C45">
        <v>54</v>
      </c>
      <c r="D45">
        <v>35</v>
      </c>
      <c r="E45">
        <v>61</v>
      </c>
      <c r="F45">
        <v>16</v>
      </c>
      <c r="G45">
        <v>4</v>
      </c>
      <c r="H45">
        <f>+SUM(B45:G45)</f>
        <v>234</v>
      </c>
    </row>
    <row r="46" spans="1:10" x14ac:dyDescent="0.35">
      <c r="E46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35F844C555749A4A584284E5541DC" ma:contentTypeVersion="40" ma:contentTypeDescription="Create a new document." ma:contentTypeScope="" ma:versionID="9f8c8a48736313b6d2684906ad4f928f">
  <xsd:schema xmlns:xsd="http://www.w3.org/2001/XMLSchema" xmlns:xs="http://www.w3.org/2001/XMLSchema" xmlns:p="http://schemas.microsoft.com/office/2006/metadata/properties" xmlns:ns2="http://schemas.microsoft.com/sharepoint.v3" xmlns:ns3="f4edfb27-fdcf-4944-9520-fd54d4f1d725" xmlns:ns4="0cd06ba8-3d0c-4461-b1b9-cc99cc46e70a" targetNamespace="http://schemas.microsoft.com/office/2006/metadata/properties" ma:root="true" ma:fieldsID="9c536e181234c9d3f1eaed877eda6679" ns2:_="" ns3:_="" ns4:_="">
    <xsd:import namespace="http://schemas.microsoft.com/sharepoint.v3"/>
    <xsd:import namespace="f4edfb27-fdcf-4944-9520-fd54d4f1d725"/>
    <xsd:import namespace="0cd06ba8-3d0c-4461-b1b9-cc99cc46e70a"/>
    <xsd:element name="properties">
      <xsd:complexType>
        <xsd:sequence>
          <xsd:element name="documentManagement">
            <xsd:complexType>
              <xsd:all>
                <xsd:element ref="ns2:CategoryDescription" minOccurs="0"/>
                <xsd:element ref="ns3:Public" minOccurs="0"/>
                <xsd:element ref="ns3:FileType1" minOccurs="0"/>
                <xsd:element ref="ns4:_Flow_SignoffStatus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3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1" nillable="true" ma:displayName="Description" ma:internalName="CategoryDescrip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dfb27-fdcf-4944-9520-fd54d4f1d725" elementFormDefault="qualified">
    <xsd:import namespace="http://schemas.microsoft.com/office/2006/documentManagement/types"/>
    <xsd:import namespace="http://schemas.microsoft.com/office/infopath/2007/PartnerControls"/>
    <xsd:element name="Public" ma:index="2" nillable="true" ma:displayName="Public" ma:default="0" ma:internalName="Public" ma:readOnly="false">
      <xsd:simpleType>
        <xsd:restriction base="dms:Boolean"/>
      </xsd:simpleType>
    </xsd:element>
    <xsd:element name="FileType1" ma:index="4" nillable="true" ma:displayName="FileType" ma:format="Dropdown" ma:internalName="FileType1" ma:readOnly="false">
      <xsd:simpleType>
        <xsd:union memberTypes="dms:Text">
          <xsd:simpleType>
            <xsd:restriction base="dms:Choice">
              <xsd:enumeration value="Affordable Housing Statement"/>
              <xsd:enumeration value="Air Quality Assessment"/>
              <xsd:enumeration value="Amended Documentation"/>
              <xsd:enumeration value="Appeal"/>
              <xsd:enumeration value="Application Form"/>
              <xsd:enumeration value="Building for Life 12 Assessment"/>
              <xsd:enumeration value="Comments"/>
              <xsd:enumeration value="Consultee Response"/>
              <xsd:enumeration value="Correspondence"/>
              <xsd:enumeration value="Decision Notice"/>
              <xsd:enumeration value="Design and Access Statement"/>
              <xsd:enumeration value="Ecology Survey"/>
              <xsd:enumeration value="Energy/Sustainability Statement"/>
              <xsd:enumeration value="Environmental Statement"/>
              <xsd:enumeration value="Environmental Statement Appendices"/>
              <xsd:enumeration value="Flood Risk Assessment"/>
              <xsd:enumeration value="Ground Investigation Reports"/>
              <xsd:enumeration value="Heritage Statement and Archaeological Assessments"/>
              <xsd:enumeration value="Noise Survey"/>
              <xsd:enumeration value="Photograph"/>
              <xsd:enumeration value="Plans"/>
              <xsd:enumeration value="Planning Obligation(s)/S106 Agreement"/>
              <xsd:enumeration value="Planning Statement"/>
              <xsd:enumeration value="Post Decision"/>
              <xsd:enumeration value="Reports"/>
              <xsd:enumeration value="Retail Impact Assessment"/>
              <xsd:enumeration value="Site Investigation"/>
              <xsd:enumeration value="Statement"/>
              <xsd:enumeration value="SUDS/Foul &amp; Surface Water Drainage Details"/>
              <xsd:enumeration value="Superseded Documentation"/>
              <xsd:enumeration value="Supporting Documentation"/>
              <xsd:enumeration value="Transport Assessment"/>
              <xsd:enumeration value="Travel Plan"/>
              <xsd:enumeration value="Tree Survey"/>
            </xsd:restriction>
          </xsd:simpleType>
        </xsd:union>
      </xsd:simpleType>
    </xsd:element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7" nillable="true" ma:displayName="Taxonomy Catch All Column" ma:hidden="true" ma:list="{e430abd0-4525-4326-9100-3699c1acf24f}" ma:internalName="TaxCatchAll" ma:showField="CatchAllData" ma:web="f4edfb27-fdcf-4944-9520-fd54d4f1d7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d06ba8-3d0c-4461-b1b9-cc99cc46e70a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5" nillable="true" ma:displayName="Sign-off status" ma:internalName="Sign_x002d_off_x0020_status" ma:readOnly="false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2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bea54bfa-c754-41e3-b0e3-5b6fcaa026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d06ba8-3d0c-4461-b1b9-cc99cc46e70a">
      <Terms xmlns="http://schemas.microsoft.com/office/infopath/2007/PartnerControls"/>
    </lcf76f155ced4ddcb4097134ff3c332f>
    <FileType1 xmlns="f4edfb27-fdcf-4944-9520-fd54d4f1d725">Amended Documentation</FileType1>
    <TaxCatchAll xmlns="f4edfb27-fdcf-4944-9520-fd54d4f1d725" xsi:nil="true"/>
    <_Flow_SignoffStatus xmlns="0cd06ba8-3d0c-4461-b1b9-cc99cc46e70a" xsi:nil="true"/>
    <CategoryDescription xmlns="http://schemas.microsoft.com/sharepoint.v3" xsi:nil="true"/>
    <Public xmlns="f4edfb27-fdcf-4944-9520-fd54d4f1d725">true</Public>
  </documentManagement>
</p:properties>
</file>

<file path=customXml/itemProps1.xml><?xml version="1.0" encoding="utf-8"?>
<ds:datastoreItem xmlns:ds="http://schemas.openxmlformats.org/officeDocument/2006/customXml" ds:itemID="{50D1C646-F2BE-4BB9-BE8F-27D3ABDF22A5}"/>
</file>

<file path=customXml/itemProps2.xml><?xml version="1.0" encoding="utf-8"?>
<ds:datastoreItem xmlns:ds="http://schemas.openxmlformats.org/officeDocument/2006/customXml" ds:itemID="{C555D9AF-8528-4E7E-8AA3-45EA2E7EE5AA}"/>
</file>

<file path=customXml/itemProps3.xml><?xml version="1.0" encoding="utf-8"?>
<ds:datastoreItem xmlns:ds="http://schemas.openxmlformats.org/officeDocument/2006/customXml" ds:itemID="{9F05BB16-81F8-4CF6-89DB-ED8D04C344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Clayton</dc:creator>
  <cp:keywords/>
  <dc:description/>
  <cp:lastModifiedBy>David Clayton</cp:lastModifiedBy>
  <cp:revision/>
  <dcterms:created xsi:type="dcterms:W3CDTF">2025-07-30T10:50:19Z</dcterms:created>
  <dcterms:modified xsi:type="dcterms:W3CDTF">2025-07-30T12:02:25Z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0x01010084F35F844C555749A4A584284E5541DC</vt:lpwstr>
  </property>
  <property fmtid="{D5CDD505-2E9C-101B-9397-08002B2CF9AE}" pid="3" name="MediaServiceImageTags">
    <vt:lpwstr/>
  </property>
</Properties>
</file>